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cefme-my.sharepoint.com/personal/direction_acefme_org/Documents/ACEF Montérégie-est/site web/"/>
    </mc:Choice>
  </mc:AlternateContent>
  <xr:revisionPtr revIDLastSave="8" documentId="8_{FE76920C-1361-4FFB-B110-6BE1180E34D8}" xr6:coauthVersionLast="47" xr6:coauthVersionMax="47" xr10:uidLastSave="{1112FA46-6E7E-4688-A79C-10C3CA0C4CB4}"/>
  <bookViews>
    <workbookView xWindow="-110" yWindow="-110" windowWidth="19420" windowHeight="10420" activeTab="2" xr2:uid="{00000000-000D-0000-FFFF-FFFF00000000}"/>
  </bookViews>
  <sheets>
    <sheet name="Page 1" sheetId="5" r:id="rId1"/>
    <sheet name="Actif" sheetId="6" r:id="rId2"/>
    <sheet name="Prév. budg" sheetId="1" r:id="rId3"/>
    <sheet name="Passif" sheetId="4" r:id="rId4"/>
    <sheet name="Solutions" sheetId="7" state="hidden" r:id="rId5"/>
    <sheet name="Résumé" sheetId="8" state="hidden" r:id="rId6"/>
    <sheet name="% par catégorie" sheetId="9" state="hidden" r:id="rId7"/>
  </sheets>
  <definedNames>
    <definedName name="_xlnm.Print_Area" localSheetId="2">'Prév. budg'!$B$1:$H$100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72" i="1"/>
  <c r="G6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E23" i="1"/>
  <c r="F23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E56" i="1"/>
  <c r="F56" i="1"/>
  <c r="G56" i="1"/>
  <c r="G57" i="1"/>
  <c r="B8" i="9" s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3" i="1"/>
  <c r="G74" i="1"/>
  <c r="G75" i="1"/>
  <c r="G76" i="1"/>
  <c r="G77" i="1"/>
  <c r="G78" i="1"/>
  <c r="G79" i="1"/>
  <c r="G80" i="1"/>
  <c r="G81" i="1"/>
  <c r="B7" i="9" s="1"/>
  <c r="G82" i="1"/>
  <c r="G83" i="1"/>
  <c r="G84" i="1"/>
  <c r="G85" i="1"/>
  <c r="G86" i="1"/>
  <c r="B12" i="9" s="1"/>
  <c r="G87" i="1"/>
  <c r="G88" i="1"/>
  <c r="G94" i="1"/>
  <c r="G98" i="1"/>
  <c r="B13" i="9"/>
  <c r="B11" i="9"/>
  <c r="D56" i="1"/>
  <c r="D23" i="1"/>
  <c r="F2" i="1"/>
  <c r="C3" i="1"/>
  <c r="C2" i="1"/>
  <c r="I7" i="6"/>
  <c r="I6" i="6"/>
  <c r="I5" i="6"/>
  <c r="I4" i="6"/>
  <c r="I14" i="6" s="1"/>
  <c r="B10" i="9" l="1"/>
  <c r="G90" i="1"/>
  <c r="B6" i="9"/>
  <c r="G47" i="1"/>
  <c r="B4" i="9"/>
  <c r="G21" i="1"/>
  <c r="G95" i="1" s="1"/>
  <c r="B9" i="9"/>
  <c r="B5" i="9"/>
  <c r="G91" i="1" l="1"/>
  <c r="G96" i="1" s="1"/>
  <c r="G97" i="1" s="1"/>
  <c r="G99" i="1" s="1"/>
  <c r="B2" i="9"/>
  <c r="E22" i="4"/>
  <c r="E25" i="4" s="1"/>
  <c r="F22" i="4"/>
  <c r="C10" i="9" l="1"/>
  <c r="C7" i="9"/>
  <c r="C11" i="9"/>
  <c r="C8" i="9"/>
  <c r="C4" i="9"/>
  <c r="C12" i="9"/>
  <c r="C6" i="9"/>
  <c r="C9" i="9"/>
  <c r="C5" i="9"/>
</calcChain>
</file>

<file path=xl/sharedStrings.xml><?xml version="1.0" encoding="utf-8"?>
<sst xmlns="http://schemas.openxmlformats.org/spreadsheetml/2006/main" count="271" uniqueCount="242">
  <si>
    <t xml:space="preserve">Grille de consultation budgétaire      </t>
  </si>
  <si>
    <t>Date</t>
  </si>
  <si>
    <t>No de dossier</t>
  </si>
  <si>
    <t>Identification</t>
  </si>
  <si>
    <t>Consultation</t>
  </si>
  <si>
    <t>Nom C1</t>
  </si>
  <si>
    <t>Lieu</t>
  </si>
  <si>
    <t>Nom C2</t>
  </si>
  <si>
    <t>Conseiller</t>
  </si>
  <si>
    <t>Adresse</t>
  </si>
  <si>
    <t>Référence</t>
  </si>
  <si>
    <t>Ville</t>
  </si>
  <si>
    <t>Présence C1</t>
  </si>
  <si>
    <t>MRC</t>
  </si>
  <si>
    <t>Code postal</t>
  </si>
  <si>
    <t>Présence C2</t>
  </si>
  <si>
    <t>Téléphone</t>
  </si>
  <si>
    <t>Membre Desjardins</t>
  </si>
  <si>
    <t>Courriel</t>
  </si>
  <si>
    <t>Nom de la Caisse</t>
  </si>
  <si>
    <t>Données socioéconomiques</t>
  </si>
  <si>
    <t>Situation familiale</t>
  </si>
  <si>
    <t>Source de revenu</t>
  </si>
  <si>
    <t>Sexe</t>
  </si>
  <si>
    <t>Conjoint 1</t>
  </si>
  <si>
    <t>Conjoint 2</t>
  </si>
  <si>
    <t>Scolarité</t>
  </si>
  <si>
    <t>Nature de l'emploi</t>
  </si>
  <si>
    <t>No personnes dans le ménage</t>
  </si>
  <si>
    <t>No personnes à charge</t>
  </si>
  <si>
    <t>Âge</t>
  </si>
  <si>
    <t>Motif de la consultation</t>
  </si>
  <si>
    <t>Enfants</t>
  </si>
  <si>
    <t>Type d'habitation</t>
  </si>
  <si>
    <t>Propriétaire</t>
  </si>
  <si>
    <t>Intervenant au dossier</t>
  </si>
  <si>
    <t>Locataire</t>
  </si>
  <si>
    <t>Organisation</t>
  </si>
  <si>
    <t>HLM/Coop</t>
  </si>
  <si>
    <t>Nom</t>
  </si>
  <si>
    <t>Autres</t>
  </si>
  <si>
    <t>Biens</t>
  </si>
  <si>
    <t>Valeur marchande</t>
  </si>
  <si>
    <t>Prêt associé</t>
  </si>
  <si>
    <t>Valeur nette</t>
  </si>
  <si>
    <t>Immobilier (maison, etc.)</t>
  </si>
  <si>
    <t>Véhicule</t>
  </si>
  <si>
    <t>Autre véhicule (VTT, moto, VR, etc.)</t>
  </si>
  <si>
    <t>Chalet, terrain</t>
  </si>
  <si>
    <t>Liquidité Compte Opération</t>
  </si>
  <si>
    <t>CELI</t>
  </si>
  <si>
    <t>REEE</t>
  </si>
  <si>
    <t>REER</t>
  </si>
  <si>
    <t>Autres placements</t>
  </si>
  <si>
    <r>
      <t xml:space="preserve">Autres biens de valeur </t>
    </r>
    <r>
      <rPr>
        <sz val="10"/>
        <color theme="1"/>
        <rFont val="Calibri"/>
        <family val="2"/>
        <scheme val="minor"/>
      </rPr>
      <t>(bijoux, outils...)</t>
    </r>
  </si>
  <si>
    <t>Total des actifs</t>
  </si>
  <si>
    <t>Recours juridiques et mesures de protection</t>
  </si>
  <si>
    <t>Mesure</t>
  </si>
  <si>
    <t>En cours</t>
  </si>
  <si>
    <t>Terminé</t>
  </si>
  <si>
    <t>Année</t>
  </si>
  <si>
    <t>Dépôt volontaire</t>
  </si>
  <si>
    <t>Proposition de consommateur</t>
  </si>
  <si>
    <t>Faillite</t>
  </si>
  <si>
    <t>Saisie sur salaire</t>
  </si>
  <si>
    <t>Saisie de biens</t>
  </si>
  <si>
    <t>Prévisions budgétaires</t>
  </si>
  <si>
    <t>Nom:</t>
  </si>
  <si>
    <t>Date:</t>
  </si>
  <si>
    <t>Conseiller:</t>
  </si>
  <si>
    <t>Téléphone:</t>
  </si>
  <si>
    <t>Revenus</t>
  </si>
  <si>
    <t>Semaine</t>
  </si>
  <si>
    <t>Mois</t>
  </si>
  <si>
    <t>montant</t>
  </si>
  <si>
    <r>
      <t>Salaire net C</t>
    </r>
    <r>
      <rPr>
        <vertAlign val="subscript"/>
        <sz val="12"/>
        <color theme="1"/>
        <rFont val="Calibri"/>
        <family val="2"/>
        <scheme val="minor"/>
      </rPr>
      <t>1</t>
    </r>
  </si>
  <si>
    <r>
      <t>Salaire net C</t>
    </r>
    <r>
      <rPr>
        <vertAlign val="subscript"/>
        <sz val="12"/>
        <color theme="1"/>
        <rFont val="Calibri"/>
        <family val="2"/>
        <scheme val="minor"/>
      </rPr>
      <t>2</t>
    </r>
  </si>
  <si>
    <t>Allocation familiale Québec</t>
  </si>
  <si>
    <t>Allocation familiale Canada</t>
  </si>
  <si>
    <t>Allocation logement</t>
  </si>
  <si>
    <t>Autres revenus</t>
  </si>
  <si>
    <t>TOTAL DES REVENUS</t>
  </si>
  <si>
    <t>Dépenses fixes</t>
  </si>
  <si>
    <t>Habitation</t>
  </si>
  <si>
    <t>Taxes municipales</t>
  </si>
  <si>
    <t>Taxes scolaires</t>
  </si>
  <si>
    <t>Assurances</t>
  </si>
  <si>
    <t>Automobile</t>
  </si>
  <si>
    <t>Télécommunications</t>
  </si>
  <si>
    <t>Abonnement en ligne</t>
  </si>
  <si>
    <t>Transport</t>
  </si>
  <si>
    <t>Immatriculation et permis</t>
  </si>
  <si>
    <t>Prêt / Location d'auto</t>
  </si>
  <si>
    <t>Frais de garde</t>
  </si>
  <si>
    <t>Services financiers</t>
  </si>
  <si>
    <t>Frais bancaires</t>
  </si>
  <si>
    <t>Cotisations / Frais liés à l'emploi</t>
  </si>
  <si>
    <t>TOTAL DES DÉPENSES FIXES</t>
  </si>
  <si>
    <t>Dépenses variables</t>
  </si>
  <si>
    <t>Alimentation</t>
  </si>
  <si>
    <t>Épicerie</t>
  </si>
  <si>
    <t>Dépanneur</t>
  </si>
  <si>
    <t>Restaurant / Livraison</t>
  </si>
  <si>
    <t>Essence</t>
  </si>
  <si>
    <t>Entretien de l'auto</t>
  </si>
  <si>
    <t>Stationnement</t>
  </si>
  <si>
    <t>Transport en commun et/ou taxis</t>
  </si>
  <si>
    <t>Vêtements</t>
  </si>
  <si>
    <t>Adultes</t>
  </si>
  <si>
    <t>Entretien des vêtements</t>
  </si>
  <si>
    <t>Soins personnels</t>
  </si>
  <si>
    <t>Médicaments prescrits</t>
  </si>
  <si>
    <t xml:space="preserve">Pharmacie </t>
  </si>
  <si>
    <t>Coiffure / Esthétique</t>
  </si>
  <si>
    <t>Autres soins</t>
  </si>
  <si>
    <t>Entretien / Réparation</t>
  </si>
  <si>
    <t>Déneigement/entretien de la pelouse</t>
  </si>
  <si>
    <t>Aménagement paysager/jardin</t>
  </si>
  <si>
    <t>Tabac / Alcool / Cannabis / Autre consommation</t>
  </si>
  <si>
    <t>Cours / Frais de scolarité</t>
  </si>
  <si>
    <t>Matériel de bureau (informatique, papeterie, artisanat, livres, revues…)</t>
  </si>
  <si>
    <t>Cadeaux (fêtes, anniversaires)</t>
  </si>
  <si>
    <t>Sorties / Loisirs / Activités culturelles</t>
  </si>
  <si>
    <t>Animaux (soins, nourriture…)</t>
  </si>
  <si>
    <t>Magasin à 1$ / Babioles</t>
  </si>
  <si>
    <t>Loterie, jeux de hasard</t>
  </si>
  <si>
    <t>Argent de poche</t>
  </si>
  <si>
    <t>TOTAL DES DÉPENSES VARIABLES</t>
  </si>
  <si>
    <t>TOTAL DES DÉPENSES</t>
  </si>
  <si>
    <t>Bilan budgétaire</t>
  </si>
  <si>
    <t>Dépenses fixes et variables (-)</t>
  </si>
  <si>
    <r>
      <t>Surplus ou déficit budgétaire</t>
    </r>
    <r>
      <rPr>
        <sz val="12"/>
        <color theme="1"/>
        <rFont val="Calibri"/>
        <family val="2"/>
        <scheme val="minor"/>
      </rPr>
      <t xml:space="preserve"> (=)</t>
    </r>
  </si>
  <si>
    <t>Remboursement des dettes (-)</t>
  </si>
  <si>
    <t xml:space="preserve"> Surplus ou déficit d'opération (=)</t>
  </si>
  <si>
    <t>Bilan des dettes</t>
  </si>
  <si>
    <r>
      <t>C</t>
    </r>
    <r>
      <rPr>
        <b/>
        <vertAlign val="subscript"/>
        <sz val="12"/>
        <color theme="1"/>
        <rFont val="Calibri"/>
        <family val="2"/>
        <scheme val="minor"/>
      </rPr>
      <t>1</t>
    </r>
    <r>
      <rPr>
        <b/>
        <sz val="12"/>
        <color theme="1"/>
        <rFont val="Calibri"/>
        <family val="2"/>
        <scheme val="minor"/>
      </rPr>
      <t xml:space="preserve"> / C</t>
    </r>
    <r>
      <rPr>
        <b/>
        <vertAlign val="subscript"/>
        <sz val="12"/>
        <color theme="1"/>
        <rFont val="Calibri"/>
        <family val="2"/>
        <scheme val="minor"/>
      </rPr>
      <t>2</t>
    </r>
  </si>
  <si>
    <t>Nom du créancier</t>
  </si>
  <si>
    <t>Limite de crédit</t>
  </si>
  <si>
    <t>Montant de l’emprunt</t>
  </si>
  <si>
    <t>Solde actuel</t>
  </si>
  <si>
    <t>Versement mensuel</t>
  </si>
  <si>
    <t>Taux d’intérêt</t>
  </si>
  <si>
    <t>Endosseur (Qui?)</t>
  </si>
  <si>
    <t>Retard de paiement</t>
  </si>
  <si>
    <t>Objet de la dette</t>
  </si>
  <si>
    <t>Sous-total</t>
  </si>
  <si>
    <r>
      <t>1</t>
    </r>
    <r>
      <rPr>
        <vertAlign val="superscript"/>
        <sz val="12"/>
        <color theme="1"/>
        <rFont val="Calibri"/>
        <family val="2"/>
        <scheme val="minor"/>
      </rPr>
      <t>re</t>
    </r>
    <r>
      <rPr>
        <sz val="12"/>
        <color theme="1"/>
        <rFont val="Calibri"/>
        <family val="2"/>
        <scheme val="minor"/>
      </rPr>
      <t xml:space="preserve"> Hypothèque</t>
    </r>
  </si>
  <si>
    <r>
      <t>2</t>
    </r>
    <r>
      <rPr>
        <vertAlign val="superscript"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Hypothèque</t>
    </r>
  </si>
  <si>
    <t>Total des dettes</t>
  </si>
  <si>
    <t>Pistes à explorer</t>
  </si>
  <si>
    <t>1-</t>
  </si>
  <si>
    <t>2-</t>
  </si>
  <si>
    <t>3-</t>
  </si>
  <si>
    <t>4-</t>
  </si>
  <si>
    <t>5-</t>
  </si>
  <si>
    <t>Solutions proposées</t>
  </si>
  <si>
    <t>Solutions</t>
  </si>
  <si>
    <t>Principale</t>
  </si>
  <si>
    <t>Secondaire</t>
  </si>
  <si>
    <t>Réaménagement budgétaire</t>
  </si>
  <si>
    <t>Revenu supplémentaire</t>
  </si>
  <si>
    <t>Négociation avec les créanciers</t>
  </si>
  <si>
    <t>Vente d'actifs</t>
  </si>
  <si>
    <t>Consolidation de dettes</t>
  </si>
  <si>
    <t>Prêt du Fonds d'entraide Desjardins</t>
  </si>
  <si>
    <t>Références à des organismes du milieu</t>
  </si>
  <si>
    <t>Proposition du consommateur</t>
  </si>
  <si>
    <t>Rien à modifier dans le budget</t>
  </si>
  <si>
    <t>Autre</t>
  </si>
  <si>
    <t>aux 2 semaines</t>
  </si>
  <si>
    <t xml:space="preserve">Électricité </t>
  </si>
  <si>
    <t>p2</t>
  </si>
  <si>
    <t>p1</t>
  </si>
  <si>
    <r>
      <t xml:space="preserve"> </t>
    </r>
    <r>
      <rPr>
        <b/>
        <sz val="14"/>
        <color theme="1"/>
        <rFont val="Calibri"/>
        <family val="2"/>
        <scheme val="minor"/>
      </rPr>
      <t>(suite)</t>
    </r>
  </si>
  <si>
    <t>Repas au travail</t>
  </si>
  <si>
    <t>Sports / Équipement: abonnement</t>
  </si>
  <si>
    <t>Résumé de la situation</t>
  </si>
  <si>
    <t>Crédit d'impôt pour solidarité</t>
  </si>
  <si>
    <t>Loyer / Hypothèque</t>
  </si>
  <si>
    <t>Programmes d'épargne</t>
  </si>
  <si>
    <t>https://www.quebec.ca/famille-et-soutien-aux-personnes/aide-sociale-et-solidarite-sociale</t>
  </si>
  <si>
    <t>https://www.canada.ca/fr/services/prestations/pensionspubliques/rpc/securite-vieillesse/paiements.html#h2.2</t>
  </si>
  <si>
    <t>https://www.canada.ca/fr/services/prestations/ae.html</t>
  </si>
  <si>
    <t>https://www.rrq.gouv.qc.ca/fr/programmes/regime_rentes/Pages/regime_rentes.aspx</t>
  </si>
  <si>
    <t>https://www.rrq.gouv.qc.ca/fr/programmes/soutien_enfants/paiement/Pages/montant-selon-revenu-familial.aspx</t>
  </si>
  <si>
    <t>https://www.canada.ca/fr/agence-revenu/services/prestations-enfants-familles/allocation-canadienne-enfants-apercu/allocation-canadienne-enfants-comment-calculons-nous-votre-ace.html#family-net-income-definition</t>
  </si>
  <si>
    <t>https://www.canada.ca/fr/services/prestations/pensionspubliques/rpc/securite-vieillesse/supplement-revenu-garanti.html</t>
  </si>
  <si>
    <t>https://www.quebec.ca/famille-et-soutien-aux-personnes/separation-divorce/enfants-responsabilite/obligation-alimentaire</t>
  </si>
  <si>
    <t>https://www.revenuquebec.ca/fr/citoyens/credits-dimpot/credit-dimpot-pour-solidarite/versement-du-credit-dimpot-pour-solidarite/</t>
  </si>
  <si>
    <t>liens</t>
  </si>
  <si>
    <t>Remb. de la TPS: juil., oct., janv. et avril</t>
  </si>
  <si>
    <t>Aide sociale</t>
  </si>
  <si>
    <t>Solidarité sociale, nouv. programme de revenu de base</t>
  </si>
  <si>
    <t>Ass.-emploi: prest. rég., maladie, maternité, parentales, proche aidant</t>
  </si>
  <si>
    <t>Supplément de revenu garanti (SRG)</t>
  </si>
  <si>
    <t>Pension de la Sécurité de la vieillesse (PSV)</t>
  </si>
  <si>
    <t>https://www.hydroquebec.com/residentiel/espace-clients/demenagement/estimer-couts-residence.html</t>
  </si>
  <si>
    <t>Salaire (invalidité)</t>
  </si>
  <si>
    <t>Vie</t>
  </si>
  <si>
    <t>Gaz ou autre source de chauffage</t>
  </si>
  <si>
    <t>Câble télé / Internet</t>
  </si>
  <si>
    <t>Téléphonie fixe / cell</t>
  </si>
  <si>
    <t>Pension alimentaire (reçue)</t>
  </si>
  <si>
    <t>Pension alimentaire (versée)</t>
  </si>
  <si>
    <t>Régie des rentes du Québec (RRQ) (conjoint survivant, invalidité, retraite)</t>
  </si>
  <si>
    <t>https://www.caaquebec.com/fr/abonnez-vous-prix-mensuel?gclid=Cj0KCQiAn-2tBhDVARIsAGmStVn8mGgFvXv21j4yFL7IixgZbEgqOqXOPk2yBkKZi0zhXThOkkAJ-9waAiXREALw_wcB</t>
  </si>
  <si>
    <t>CAA (abonnement à l'assistance routière)</t>
  </si>
  <si>
    <t>https://itools-ioutils.fcac-acfc.gc.ca/ACT-OCC/SearchFilter-fra.aspx</t>
  </si>
  <si>
    <t>Optométriste</t>
  </si>
  <si>
    <t>Dentiste</t>
  </si>
  <si>
    <t xml:space="preserve">https://www.canada.ca/fr/agence-revenu/services/impot/particuliers/sujets/compte-epargne-libre-impot.html </t>
  </si>
  <si>
    <t>https://www.canada.ca/fr/agence-revenu/services/formulaires-publications/publications/rc4210/credit-tps-tvh.html#toc11</t>
  </si>
  <si>
    <t>https://www.canada.ca/fr/services/prestations/education/epargne-etudes.html</t>
  </si>
  <si>
    <t>https://www.canada.ca/fr/agence-revenu/services/impot/particuliers/sujets/reer-regimes-connexes/regime-enregistre-epargne-retraite-reer.html</t>
  </si>
  <si>
    <t>https://www.raymondchabot.com/fr/articles-et-conseils/alternatives-a-la-faillite/</t>
  </si>
  <si>
    <t>https://www.canada.ca/fr/services/prestations/dentaire/regime-soins-dentaires.html</t>
  </si>
  <si>
    <t>6-</t>
  </si>
  <si>
    <t xml:space="preserve">Est-ce que vous m’autorisez à utiliser et à conserver vos renseignements personnels, </t>
  </si>
  <si>
    <t>selon les exigences de la loi sur la protection des renseignements personnels du Québec?</t>
  </si>
  <si>
    <t>Évaluation sommaire des actifs</t>
  </si>
  <si>
    <t>https://www.revenuquebec.ca/fr/citoyens/votre-situation/faible-revenu/programme-allocation-logement/admissibilite-programme-allocation-logement/</t>
  </si>
  <si>
    <t>https://www.carfax.ca/fr-ca/car-value</t>
  </si>
  <si>
    <t>https://www.caaquebec.com/fr/conseils/outils-et-references/couts-utilisation-vehicule</t>
  </si>
  <si>
    <t xml:space="preserve">https://www.gasbuddy.com/ </t>
  </si>
  <si>
    <t>https://plus.lapresse.ca/screens/e87a5d89-819f-43e4-a144-2a6ea2f352ce%7C_0.html</t>
  </si>
  <si>
    <t>https://www.ramq.gouv.qc.ca/fr/citoyens/assurance-medicaments</t>
  </si>
  <si>
    <t>7-</t>
  </si>
  <si>
    <t>total des revenus</t>
  </si>
  <si>
    <t>dépenses</t>
  </si>
  <si>
    <t>épargne</t>
  </si>
  <si>
    <t>autres</t>
  </si>
  <si>
    <t xml:space="preserve">Projets </t>
  </si>
  <si>
    <t>transport 10-15%</t>
  </si>
  <si>
    <t>Autres 5-10%</t>
  </si>
  <si>
    <t>projets 5-10%</t>
  </si>
  <si>
    <t>santé 5-10%</t>
  </si>
  <si>
    <t>Vêtements 2-7%</t>
  </si>
  <si>
    <t>télécom 5-7%</t>
  </si>
  <si>
    <t>loisirs et éduc 5-10%</t>
  </si>
  <si>
    <t>Aliment. 10-20%</t>
  </si>
  <si>
    <t>remb. dettes 5-10%</t>
  </si>
  <si>
    <t>logement 25-35%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</si>
</sst>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[$-F800]dddd\,\ mmmm\ dd\,\ yyyy"/>
    <numFmt numFmtId="165" formatCode="_ * #,##0_)\ &quot;$&quot;_ ;_ * \(#,##0\)\ &quot;$&quot;_ ;_ * &quot;-&quot;??_)\ &quot;$&quot;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Alignment="1">
      <alignment horizontal="left" vertical="top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4" fontId="5" fillId="0" borderId="0" xfId="1" applyFont="1" applyBorder="1" applyAlignment="1">
      <alignment horizontal="left" vertical="center"/>
    </xf>
    <xf numFmtId="44" fontId="5" fillId="0" borderId="0" xfId="1" applyFont="1" applyBorder="1" applyAlignment="1">
      <alignment horizontal="left" vertical="center" wrapText="1"/>
    </xf>
    <xf numFmtId="44" fontId="5" fillId="0" borderId="0" xfId="1" applyFont="1" applyFill="1" applyBorder="1" applyAlignment="1">
      <alignment horizontal="left" vertical="center" wrapText="1"/>
    </xf>
    <xf numFmtId="44" fontId="5" fillId="0" borderId="0" xfId="1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44" fontId="5" fillId="0" borderId="2" xfId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/>
    <xf numFmtId="0" fontId="5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wrapText="1"/>
    </xf>
    <xf numFmtId="44" fontId="5" fillId="0" borderId="2" xfId="1" applyFont="1" applyBorder="1"/>
    <xf numFmtId="44" fontId="5" fillId="0" borderId="0" xfId="1" applyFont="1"/>
    <xf numFmtId="44" fontId="0" fillId="0" borderId="0" xfId="1" applyFont="1"/>
    <xf numFmtId="0" fontId="4" fillId="0" borderId="2" xfId="0" applyFont="1" applyBorder="1" applyAlignment="1">
      <alignment horizontal="left" vertical="center" wrapText="1"/>
    </xf>
    <xf numFmtId="44" fontId="5" fillId="4" borderId="11" xfId="1" applyFont="1" applyFill="1" applyBorder="1" applyAlignment="1">
      <alignment horizontal="left" vertical="center" wrapText="1"/>
    </xf>
    <xf numFmtId="44" fontId="5" fillId="4" borderId="11" xfId="1" applyFont="1" applyFill="1" applyBorder="1" applyAlignment="1">
      <alignment horizontal="left" vertical="center"/>
    </xf>
    <xf numFmtId="44" fontId="5" fillId="4" borderId="3" xfId="1" applyFont="1" applyFill="1" applyBorder="1" applyAlignment="1">
      <alignment horizontal="left" vertical="center"/>
    </xf>
    <xf numFmtId="0" fontId="2" fillId="0" borderId="0" xfId="0" applyFont="1"/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44" fontId="4" fillId="4" borderId="2" xfId="1" applyFont="1" applyFill="1" applyBorder="1" applyAlignment="1">
      <alignment horizontal="center" vertical="center" wrapText="1"/>
    </xf>
    <xf numFmtId="44" fontId="5" fillId="4" borderId="2" xfId="1" applyFont="1" applyFill="1" applyBorder="1" applyAlignment="1">
      <alignment horizontal="center" vertical="top" wrapText="1"/>
    </xf>
    <xf numFmtId="44" fontId="5" fillId="4" borderId="2" xfId="1" applyFont="1" applyFill="1" applyBorder="1"/>
    <xf numFmtId="44" fontId="4" fillId="0" borderId="0" xfId="1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4" fontId="4" fillId="2" borderId="2" xfId="1" applyFont="1" applyFill="1" applyBorder="1" applyAlignment="1">
      <alignment horizontal="center" vertical="center" wrapText="1"/>
    </xf>
    <xf numFmtId="44" fontId="5" fillId="2" borderId="1" xfId="1" applyFont="1" applyFill="1" applyBorder="1" applyAlignment="1">
      <alignment horizontal="center" vertical="center" wrapText="1"/>
    </xf>
    <xf numFmtId="44" fontId="4" fillId="5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" fontId="5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9" xfId="0" applyBorder="1"/>
    <xf numFmtId="0" fontId="0" fillId="0" borderId="30" xfId="0" applyBorder="1"/>
    <xf numFmtId="165" fontId="5" fillId="0" borderId="2" xfId="1" applyNumberFormat="1" applyFont="1" applyBorder="1" applyAlignment="1">
      <alignment horizontal="left" vertical="center" wrapText="1"/>
    </xf>
    <xf numFmtId="165" fontId="5" fillId="4" borderId="2" xfId="1" applyNumberFormat="1" applyFont="1" applyFill="1" applyBorder="1" applyAlignment="1">
      <alignment horizontal="left" vertical="center" wrapText="1"/>
    </xf>
    <xf numFmtId="165" fontId="5" fillId="2" borderId="2" xfId="1" applyNumberFormat="1" applyFont="1" applyFill="1" applyBorder="1" applyAlignment="1">
      <alignment horizontal="left" vertical="center" wrapText="1"/>
    </xf>
    <xf numFmtId="165" fontId="5" fillId="0" borderId="2" xfId="1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165" fontId="5" fillId="0" borderId="2" xfId="1" applyNumberFormat="1" applyFont="1" applyBorder="1" applyAlignment="1">
      <alignment horizontal="center" vertical="top" wrapText="1"/>
    </xf>
    <xf numFmtId="165" fontId="5" fillId="4" borderId="2" xfId="1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5" fontId="5" fillId="0" borderId="2" xfId="1" applyNumberFormat="1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right" wrapText="1" indent="1"/>
    </xf>
    <xf numFmtId="0" fontId="4" fillId="3" borderId="17" xfId="0" applyFont="1" applyFill="1" applyBorder="1" applyAlignment="1">
      <alignment horizontal="right" indent="1"/>
    </xf>
    <xf numFmtId="0" fontId="5" fillId="3" borderId="17" xfId="0" applyFont="1" applyFill="1" applyBorder="1" applyAlignment="1">
      <alignment horizontal="right" indent="1"/>
    </xf>
    <xf numFmtId="0" fontId="4" fillId="3" borderId="31" xfId="0" applyFont="1" applyFill="1" applyBorder="1" applyAlignment="1">
      <alignment horizontal="right" wrapText="1" indent="1"/>
    </xf>
    <xf numFmtId="44" fontId="5" fillId="2" borderId="0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/>
    </xf>
    <xf numFmtId="0" fontId="12" fillId="5" borderId="2" xfId="2" applyFill="1" applyBorder="1" applyAlignment="1">
      <alignment horizontal="left" vertical="center"/>
    </xf>
    <xf numFmtId="0" fontId="12" fillId="0" borderId="0" xfId="2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12" fillId="5" borderId="0" xfId="2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 wrapText="1" indent="2"/>
    </xf>
    <xf numFmtId="44" fontId="13" fillId="0" borderId="0" xfId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2" fillId="0" borderId="0" xfId="2"/>
    <xf numFmtId="164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6" fillId="0" borderId="0" xfId="0" applyFont="1"/>
    <xf numFmtId="0" fontId="12" fillId="6" borderId="0" xfId="2" applyFill="1"/>
    <xf numFmtId="0" fontId="12" fillId="0" borderId="0" xfId="2" applyFill="1" applyAlignment="1">
      <alignment horizontal="left" vertical="center"/>
    </xf>
    <xf numFmtId="10" fontId="5" fillId="0" borderId="2" xfId="0" applyNumberFormat="1" applyFont="1" applyBorder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 wrapText="1"/>
    </xf>
    <xf numFmtId="44" fontId="12" fillId="4" borderId="2" xfId="2" applyNumberForma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9" fontId="0" fillId="0" borderId="0" xfId="3" applyFont="1"/>
    <xf numFmtId="0" fontId="0" fillId="7" borderId="0" xfId="0" applyFill="1"/>
    <xf numFmtId="44" fontId="0" fillId="0" borderId="0" xfId="0" applyNumberFormat="1"/>
    <xf numFmtId="0" fontId="4" fillId="0" borderId="14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2" fillId="0" borderId="2" xfId="2" applyBorder="1" applyAlignment="1">
      <alignment horizontal="left" vertical="center"/>
    </xf>
    <xf numFmtId="164" fontId="5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26" xfId="0" applyBorder="1"/>
    <xf numFmtId="0" fontId="0" fillId="0" borderId="2" xfId="0" applyBorder="1"/>
    <xf numFmtId="165" fontId="0" fillId="0" borderId="2" xfId="1" applyNumberFormat="1" applyFont="1" applyBorder="1" applyAlignment="1">
      <alignment horizontal="center"/>
    </xf>
    <xf numFmtId="165" fontId="0" fillId="0" borderId="2" xfId="1" applyNumberFormat="1" applyFont="1" applyBorder="1" applyAlignment="1">
      <alignment horizontal="center" vertical="center"/>
    </xf>
    <xf numFmtId="165" fontId="0" fillId="0" borderId="11" xfId="1" applyNumberFormat="1" applyFont="1" applyBorder="1" applyAlignment="1">
      <alignment horizontal="center" vertical="center"/>
    </xf>
    <xf numFmtId="165" fontId="2" fillId="0" borderId="28" xfId="1" applyNumberFormat="1" applyFont="1" applyBorder="1" applyAlignment="1">
      <alignment horizontal="center"/>
    </xf>
    <xf numFmtId="165" fontId="2" fillId="0" borderId="3" xfId="1" applyNumberFormat="1" applyFont="1" applyBorder="1" applyAlignment="1">
      <alignment horizontal="center"/>
    </xf>
    <xf numFmtId="0" fontId="2" fillId="0" borderId="12" xfId="0" applyFont="1" applyBorder="1"/>
    <xf numFmtId="0" fontId="2" fillId="0" borderId="31" xfId="0" applyFont="1" applyBorder="1"/>
    <xf numFmtId="0" fontId="2" fillId="0" borderId="13" xfId="0" applyFont="1" applyBorder="1"/>
    <xf numFmtId="0" fontId="0" fillId="0" borderId="29" xfId="0" applyBorder="1"/>
    <xf numFmtId="0" fontId="0" fillId="0" borderId="0" xfId="0"/>
    <xf numFmtId="0" fontId="5" fillId="0" borderId="26" xfId="0" applyFont="1" applyBorder="1"/>
    <xf numFmtId="0" fontId="5" fillId="0" borderId="2" xfId="0" applyFont="1" applyBorder="1"/>
    <xf numFmtId="0" fontId="5" fillId="0" borderId="27" xfId="0" applyFont="1" applyBorder="1"/>
    <xf numFmtId="0" fontId="5" fillId="0" borderId="28" xfId="0" applyFont="1" applyBorder="1"/>
    <xf numFmtId="0" fontId="5" fillId="0" borderId="1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3" borderId="12" xfId="0" applyFont="1" applyFill="1" applyBorder="1" applyAlignment="1">
      <alignment horizontal="right" wrapText="1" indent="1"/>
    </xf>
    <xf numFmtId="0" fontId="4" fillId="3" borderId="13" xfId="0" applyFont="1" applyFill="1" applyBorder="1" applyAlignment="1">
      <alignment horizontal="right" wrapText="1" inden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right" wrapText="1" indent="1"/>
    </xf>
    <xf numFmtId="0" fontId="5" fillId="3" borderId="6" xfId="0" applyFont="1" applyFill="1" applyBorder="1" applyAlignment="1">
      <alignment horizontal="right" wrapText="1" indent="1"/>
    </xf>
    <xf numFmtId="0" fontId="4" fillId="3" borderId="10" xfId="0" applyFont="1" applyFill="1" applyBorder="1" applyAlignment="1">
      <alignment horizontal="right" indent="1"/>
    </xf>
    <xf numFmtId="0" fontId="4" fillId="3" borderId="6" xfId="0" applyFont="1" applyFill="1" applyBorder="1" applyAlignment="1">
      <alignment horizontal="right" indent="1"/>
    </xf>
    <xf numFmtId="0" fontId="5" fillId="3" borderId="10" xfId="0" applyFont="1" applyFill="1" applyBorder="1" applyAlignment="1">
      <alignment horizontal="right" indent="1"/>
    </xf>
    <xf numFmtId="0" fontId="5" fillId="3" borderId="6" xfId="0" applyFont="1" applyFill="1" applyBorder="1" applyAlignment="1">
      <alignment horizontal="right" indent="1"/>
    </xf>
    <xf numFmtId="0" fontId="4" fillId="3" borderId="2" xfId="0" applyFont="1" applyFill="1" applyBorder="1" applyAlignment="1">
      <alignment horizontal="right" vertical="center" wrapText="1" indent="2"/>
    </xf>
    <xf numFmtId="0" fontId="5" fillId="0" borderId="2" xfId="0" applyFont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 inden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7" fillId="0" borderId="5" xfId="2" applyFont="1" applyBorder="1" applyAlignment="1">
      <alignment horizontal="left" vertical="center" wrapText="1"/>
    </xf>
    <xf numFmtId="0" fontId="17" fillId="0" borderId="7" xfId="2" applyFont="1" applyBorder="1" applyAlignment="1">
      <alignment horizontal="left" vertical="center" wrapText="1"/>
    </xf>
    <xf numFmtId="0" fontId="17" fillId="0" borderId="4" xfId="2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164" fontId="5" fillId="0" borderId="0" xfId="1" applyNumberFormat="1" applyFont="1" applyBorder="1" applyAlignment="1">
      <alignment horizontal="center" vertical="center"/>
    </xf>
    <xf numFmtId="44" fontId="5" fillId="0" borderId="0" xfId="1" applyFont="1" applyBorder="1" applyAlignment="1">
      <alignment horizontal="center" vertical="center"/>
    </xf>
    <xf numFmtId="0" fontId="5" fillId="0" borderId="0" xfId="0" applyFont="1"/>
    <xf numFmtId="0" fontId="4" fillId="0" borderId="2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</cellXfs>
  <cellStyles count="4">
    <cellStyle name="Lien hypertexte" xfId="2" builtinId="8"/>
    <cellStyle name="Monétaire" xfId="1" builtinId="4"/>
    <cellStyle name="Normal" xfId="0" builtinId="0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'% par catégorie'!$A$4:$A$13</c:f>
              <c:strCache>
                <c:ptCount val="10"/>
                <c:pt idx="0">
                  <c:v>logement 25-35%</c:v>
                </c:pt>
                <c:pt idx="1">
                  <c:v>télécom 5-7%</c:v>
                </c:pt>
                <c:pt idx="2">
                  <c:v>transport 10-15%</c:v>
                </c:pt>
                <c:pt idx="3">
                  <c:v>loisirs et éduc 5-10%</c:v>
                </c:pt>
                <c:pt idx="4">
                  <c:v>Aliment. 10-20%</c:v>
                </c:pt>
                <c:pt idx="5">
                  <c:v>Vêtements 2-7%</c:v>
                </c:pt>
                <c:pt idx="6">
                  <c:v>santé 5-10%</c:v>
                </c:pt>
                <c:pt idx="7">
                  <c:v>projets 5-10%</c:v>
                </c:pt>
                <c:pt idx="8">
                  <c:v>Autres 5-10%</c:v>
                </c:pt>
                <c:pt idx="9">
                  <c:v>remb. dettes 5-10%</c:v>
                </c:pt>
              </c:strCache>
            </c:strRef>
          </c:cat>
          <c:val>
            <c:numRef>
              <c:f>'% par catégorie'!$B$4:$B$13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_(&quot;$&quot;* #,##0.00_);_(&quot;$&quot;* \(#,##0.00\);_(&quot;$&quot;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32-4474-95AA-2E844B56D61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'% par catégorie'!$A$4:$A$13</c:f>
              <c:strCache>
                <c:ptCount val="10"/>
                <c:pt idx="0">
                  <c:v>logement 25-35%</c:v>
                </c:pt>
                <c:pt idx="1">
                  <c:v>télécom 5-7%</c:v>
                </c:pt>
                <c:pt idx="2">
                  <c:v>transport 10-15%</c:v>
                </c:pt>
                <c:pt idx="3">
                  <c:v>loisirs et éduc 5-10%</c:v>
                </c:pt>
                <c:pt idx="4">
                  <c:v>Aliment. 10-20%</c:v>
                </c:pt>
                <c:pt idx="5">
                  <c:v>Vêtements 2-7%</c:v>
                </c:pt>
                <c:pt idx="6">
                  <c:v>santé 5-10%</c:v>
                </c:pt>
                <c:pt idx="7">
                  <c:v>projets 5-10%</c:v>
                </c:pt>
                <c:pt idx="8">
                  <c:v>Autres 5-10%</c:v>
                </c:pt>
                <c:pt idx="9">
                  <c:v>remb. dettes 5-10%</c:v>
                </c:pt>
              </c:strCache>
            </c:strRef>
          </c:cat>
          <c:val>
            <c:numRef>
              <c:f>'% par catégorie'!$C$4:$C$13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32-4474-95AA-2E844B56D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416096"/>
        <c:axId val="137415136"/>
      </c:barChart>
      <c:catAx>
        <c:axId val="13741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415136"/>
        <c:crosses val="autoZero"/>
        <c:auto val="1"/>
        <c:lblAlgn val="ctr"/>
        <c:lblOffset val="100"/>
        <c:noMultiLvlLbl val="0"/>
      </c:catAx>
      <c:valAx>
        <c:axId val="13741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416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155864</xdr:colOff>
      <xdr:row>0</xdr:row>
      <xdr:rowOff>199160</xdr:rowOff>
    </xdr:from>
    <xdr:to>
      <xdr:col>2</xdr:col>
      <xdr:colOff>695902</xdr:colOff>
      <xdr:row>0</xdr:row>
      <xdr:rowOff>1026680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BDACE89B-44B2-4CA4-8106-20FD12841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864" y="199160"/>
          <a:ext cx="2060863" cy="8243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1196975</xdr:colOff>
      <xdr:row>0</xdr:row>
      <xdr:rowOff>604838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0625" cy="595313"/>
        </a:xfrm>
        <a:prstGeom prst="rect">
          <a:avLst/>
        </a:prstGeom>
      </xdr:spPr>
    </xdr:pic>
    <xdr:clientData/>
  </xdr:twoCellAnchor>
  <xdr:twoCellAnchor editAs="oneCell">
    <xdr:from>
      <xdr:col>1</xdr:col>
      <xdr:colOff>236220</xdr:colOff>
      <xdr:row>50</xdr:row>
      <xdr:rowOff>0</xdr:rowOff>
    </xdr:from>
    <xdr:to>
      <xdr:col>2</xdr:col>
      <xdr:colOff>4445</xdr:colOff>
      <xdr:row>52</xdr:row>
      <xdr:rowOff>168593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A6C240B-5ABF-4CD8-A31A-E1E07EAB8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11231880"/>
          <a:ext cx="1196975" cy="6048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0</xdr:row>
      <xdr:rowOff>177800</xdr:rowOff>
    </xdr:from>
    <xdr:to>
      <xdr:col>10</xdr:col>
      <xdr:colOff>3175</xdr:colOff>
      <xdr:row>12</xdr:row>
      <xdr:rowOff>158750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541D993-6DB8-63E3-680D-180ADD1179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nada.ca/fr/agence-revenu/services/impot/particuliers/sujets/reer-regimes-connexes/regime-enregistre-epargne-retraite-reer.html" TargetMode="External"/><Relationship Id="rId2" Type="http://schemas.openxmlformats.org/officeDocument/2006/relationships/hyperlink" Target="https://www.canada.ca/fr/services/prestations/education/epargne-etudes.html" TargetMode="External"/><Relationship Id="rId1" Type="http://schemas.openxmlformats.org/officeDocument/2006/relationships/hyperlink" Target="https://www.canada.ca/fr/agence-revenu/services/impot/particuliers/sujets/compte-epargne-libre-impot.html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carfax.ca/fr-ca/car-value" TargetMode="External"/><Relationship Id="rId4" Type="http://schemas.openxmlformats.org/officeDocument/2006/relationships/hyperlink" Target="https://www.raymondchabot.com/fr/articles-et-conseils/alternatives-a-la-faillite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quebec.ca/famille-et-soutien-aux-personnes/separation-divorce/enfants-responsabilite/obligation-alimentaire" TargetMode="External"/><Relationship Id="rId13" Type="http://schemas.openxmlformats.org/officeDocument/2006/relationships/hyperlink" Target="https://www.canada.ca/fr/agence-revenu/services/formulaires-publications/publications/rc4210/credit-tps-tvh.html" TargetMode="External"/><Relationship Id="rId18" Type="http://schemas.openxmlformats.org/officeDocument/2006/relationships/printerSettings" Target="../printerSettings/printerSettings3.bin"/><Relationship Id="rId3" Type="http://schemas.openxmlformats.org/officeDocument/2006/relationships/hyperlink" Target="https://www.canada.ca/fr/services/prestations/ae.html" TargetMode="External"/><Relationship Id="rId7" Type="http://schemas.openxmlformats.org/officeDocument/2006/relationships/hyperlink" Target="https://www.canada.ca/fr/services/prestations/pensionspubliques/rpc/securite-vieillesse/supplement-revenu-garanti.html" TargetMode="External"/><Relationship Id="rId12" Type="http://schemas.openxmlformats.org/officeDocument/2006/relationships/hyperlink" Target="https://itools-ioutils.fcac-acfc.gc.ca/ACT-OCC/SearchFilter-fra.aspx" TargetMode="External"/><Relationship Id="rId17" Type="http://schemas.openxmlformats.org/officeDocument/2006/relationships/hyperlink" Target="https://www.revenuquebec.ca/fr/citoyens/votre-situation/faible-revenu/programme-allocation-logement/admissibilite-programme-allocation-logement/" TargetMode="External"/><Relationship Id="rId2" Type="http://schemas.openxmlformats.org/officeDocument/2006/relationships/hyperlink" Target="https://www.canada.ca/fr/services/prestations/pensionspubliques/rpc/securite-vieillesse/paiements.html" TargetMode="External"/><Relationship Id="rId16" Type="http://schemas.openxmlformats.org/officeDocument/2006/relationships/hyperlink" Target="https://www.gasbuddy.com/" TargetMode="External"/><Relationship Id="rId1" Type="http://schemas.openxmlformats.org/officeDocument/2006/relationships/hyperlink" Target="https://www.planhub.ca/fr/quebec/comparer-forfait-cellulaire/unlimitedcalls.2000MB.3G.4G.5G.unlimitedtext.voicemail.2years.2.1-9-2-65-5-545-8-6-7-4-10" TargetMode="External"/><Relationship Id="rId6" Type="http://schemas.openxmlformats.org/officeDocument/2006/relationships/hyperlink" Target="https://www.canada.ca/fr/agence-revenu/services/prestations-enfants-familles/allocation-canadienne-enfants-apercu/allocation-canadienne-enfants-comment-calculons-nous-votre-ace.html" TargetMode="External"/><Relationship Id="rId11" Type="http://schemas.openxmlformats.org/officeDocument/2006/relationships/hyperlink" Target="https://www.caaquebec.com/fr/abonnez-vous-prix-mensuel?gclid=Cj0KCQiAn-2tBhDVARIsAGmStVn8mGgFvXv21j4yFL7IixgZbEgqOqXOPk2yBkKZi0zhXThOkkAJ-9waAiXREALw_wcB" TargetMode="External"/><Relationship Id="rId5" Type="http://schemas.openxmlformats.org/officeDocument/2006/relationships/hyperlink" Target="https://www.rrq.gouv.qc.ca/fr/programmes/soutien_enfants/paiement/Pages/montant-selon-revenu-familial.aspx" TargetMode="External"/><Relationship Id="rId15" Type="http://schemas.openxmlformats.org/officeDocument/2006/relationships/hyperlink" Target="https://www.canada.ca/fr/services/prestations/dentaire/regime-soins-dentaires.html" TargetMode="External"/><Relationship Id="rId10" Type="http://schemas.openxmlformats.org/officeDocument/2006/relationships/hyperlink" Target="https://www.hydroquebec.com/residentiel/espace-clients/demenagement/estimer-couts-residence.html" TargetMode="External"/><Relationship Id="rId19" Type="http://schemas.openxmlformats.org/officeDocument/2006/relationships/drawing" Target="../drawings/drawing2.xml"/><Relationship Id="rId4" Type="http://schemas.openxmlformats.org/officeDocument/2006/relationships/hyperlink" Target="https://www.rrq.gouv.qc.ca/fr/programmes/regime_rentes/Pages/regime_rentes.aspx" TargetMode="External"/><Relationship Id="rId9" Type="http://schemas.openxmlformats.org/officeDocument/2006/relationships/hyperlink" Target="https://www.revenuquebec.ca/fr/citoyens/credits-dimpot/credit-dimpot-pour-solidarite/versement-du-credit-dimpot-pour-solidarite/" TargetMode="External"/><Relationship Id="rId14" Type="http://schemas.openxmlformats.org/officeDocument/2006/relationships/hyperlink" Target="https://www.quebec.ca/famille-et-soutien-aux-personnes/aide-sociale-et-solidarite-social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opc.gouv.qc.ca/paiementminimum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80A30-FCEA-4251-AC8B-797AACCE0E7A}">
  <dimension ref="A1:I33"/>
  <sheetViews>
    <sheetView topLeftCell="A2" zoomScale="110" zoomScaleNormal="110" workbookViewId="0">
      <selection activeCell="B6" sqref="B6:D6"/>
    </sheetView>
  </sheetViews>
  <sheetFormatPr baseColWidth="10" defaultColWidth="11.453125" defaultRowHeight="14.5" x14ac:dyDescent="0.35"/>
  <sheetData>
    <row r="1" spans="1:9" ht="94.5" customHeight="1" x14ac:dyDescent="0.35">
      <c r="A1" s="130" t="s">
        <v>0</v>
      </c>
      <c r="B1" s="130"/>
      <c r="C1" s="130"/>
      <c r="D1" s="130"/>
      <c r="E1" s="130"/>
      <c r="F1" s="130"/>
      <c r="G1" s="130"/>
      <c r="H1" s="130"/>
      <c r="I1" s="130"/>
    </row>
    <row r="2" spans="1:9" ht="21" customHeight="1" x14ac:dyDescent="0.35">
      <c r="A2" s="37" t="s">
        <v>1</v>
      </c>
      <c r="B2" s="125"/>
      <c r="C2" s="125"/>
      <c r="D2" s="2"/>
      <c r="E2" s="2"/>
      <c r="F2" s="2"/>
      <c r="G2" s="118" t="s">
        <v>2</v>
      </c>
      <c r="H2" s="118"/>
      <c r="I2" s="36"/>
    </row>
    <row r="3" spans="1:9" ht="17.149999999999999" customHeight="1" x14ac:dyDescent="0.5">
      <c r="A3" s="78" t="s">
        <v>217</v>
      </c>
      <c r="B3" s="76"/>
      <c r="C3" s="76"/>
      <c r="D3" s="2"/>
      <c r="E3" s="2"/>
      <c r="F3" s="2"/>
      <c r="G3" s="31"/>
      <c r="H3" s="31"/>
      <c r="I3" s="77"/>
    </row>
    <row r="4" spans="1:9" ht="17.149999999999999" customHeight="1" thickBot="1" x14ac:dyDescent="0.55000000000000004">
      <c r="A4" s="78" t="s">
        <v>218</v>
      </c>
      <c r="B4" s="2"/>
      <c r="C4" s="2"/>
      <c r="D4" s="2"/>
      <c r="E4" s="2"/>
      <c r="F4" s="2"/>
      <c r="G4" s="2"/>
      <c r="H4" s="2"/>
      <c r="I4" s="2"/>
    </row>
    <row r="5" spans="1:9" ht="26.25" customHeight="1" x14ac:dyDescent="0.35">
      <c r="A5" s="126" t="s">
        <v>3</v>
      </c>
      <c r="B5" s="126"/>
      <c r="C5" s="126"/>
      <c r="D5" s="126"/>
      <c r="E5" s="35"/>
      <c r="F5" s="127" t="s">
        <v>4</v>
      </c>
      <c r="G5" s="128"/>
      <c r="H5" s="128"/>
      <c r="I5" s="129"/>
    </row>
    <row r="6" spans="1:9" ht="21" customHeight="1" x14ac:dyDescent="0.35">
      <c r="A6" s="37" t="s">
        <v>5</v>
      </c>
      <c r="B6" s="116"/>
      <c r="C6" s="116"/>
      <c r="D6" s="116"/>
      <c r="E6" s="2"/>
      <c r="F6" s="119" t="s">
        <v>6</v>
      </c>
      <c r="G6" s="119"/>
      <c r="H6" s="121"/>
      <c r="I6" s="121"/>
    </row>
    <row r="7" spans="1:9" ht="21" customHeight="1" x14ac:dyDescent="0.35">
      <c r="A7" s="37" t="s">
        <v>7</v>
      </c>
      <c r="B7" s="116"/>
      <c r="C7" s="116"/>
      <c r="D7" s="116"/>
      <c r="E7" s="2"/>
      <c r="F7" s="119" t="s">
        <v>8</v>
      </c>
      <c r="G7" s="119"/>
      <c r="H7" s="121"/>
      <c r="I7" s="121"/>
    </row>
    <row r="8" spans="1:9" ht="21" customHeight="1" x14ac:dyDescent="0.35">
      <c r="A8" s="37" t="s">
        <v>9</v>
      </c>
      <c r="B8" s="116"/>
      <c r="C8" s="116"/>
      <c r="D8" s="116"/>
      <c r="E8" s="2"/>
      <c r="F8" s="119" t="s">
        <v>10</v>
      </c>
      <c r="G8" s="119"/>
      <c r="H8" s="121"/>
      <c r="I8" s="121"/>
    </row>
    <row r="9" spans="1:9" ht="21" customHeight="1" x14ac:dyDescent="0.35">
      <c r="A9" s="37" t="s">
        <v>11</v>
      </c>
      <c r="B9" s="116"/>
      <c r="C9" s="116"/>
      <c r="D9" s="116"/>
      <c r="E9" s="2"/>
      <c r="F9" s="119" t="s">
        <v>12</v>
      </c>
      <c r="G9" s="119"/>
      <c r="H9" s="105"/>
      <c r="I9" s="106"/>
    </row>
    <row r="10" spans="1:9" ht="21" customHeight="1" x14ac:dyDescent="0.35">
      <c r="A10" s="37" t="s">
        <v>13</v>
      </c>
      <c r="B10" s="41"/>
      <c r="C10" s="39" t="s">
        <v>14</v>
      </c>
      <c r="D10" s="41"/>
      <c r="E10" s="2"/>
      <c r="F10" s="119" t="s">
        <v>15</v>
      </c>
      <c r="G10" s="119"/>
      <c r="H10" s="105"/>
      <c r="I10" s="106"/>
    </row>
    <row r="11" spans="1:9" ht="21" customHeight="1" x14ac:dyDescent="0.35">
      <c r="A11" s="37" t="s">
        <v>16</v>
      </c>
      <c r="B11" s="116"/>
      <c r="C11" s="116"/>
      <c r="D11" s="116"/>
      <c r="E11" s="2"/>
      <c r="F11" s="119" t="s">
        <v>17</v>
      </c>
      <c r="G11" s="119"/>
      <c r="H11" s="105"/>
      <c r="I11" s="106"/>
    </row>
    <row r="12" spans="1:9" ht="21" customHeight="1" x14ac:dyDescent="0.35">
      <c r="A12" s="37" t="s">
        <v>18</v>
      </c>
      <c r="B12" s="124"/>
      <c r="C12" s="116"/>
      <c r="D12" s="116"/>
      <c r="E12" s="2"/>
      <c r="F12" s="119" t="s">
        <v>19</v>
      </c>
      <c r="G12" s="119"/>
      <c r="H12" s="122"/>
      <c r="I12" s="122"/>
    </row>
    <row r="13" spans="1:9" ht="32.25" customHeight="1" x14ac:dyDescent="0.35">
      <c r="A13" s="2"/>
      <c r="B13" s="2"/>
      <c r="C13" s="2"/>
      <c r="D13" s="2"/>
      <c r="E13" s="2"/>
      <c r="F13" s="2"/>
      <c r="G13" s="2"/>
      <c r="H13" s="2"/>
      <c r="I13" s="2"/>
    </row>
    <row r="14" spans="1:9" ht="26.25" customHeight="1" x14ac:dyDescent="0.35">
      <c r="A14" s="123" t="s">
        <v>20</v>
      </c>
      <c r="B14" s="123"/>
      <c r="C14" s="123"/>
      <c r="D14" s="123"/>
      <c r="E14" s="123"/>
      <c r="F14" s="123"/>
      <c r="G14" s="123"/>
      <c r="H14" s="123"/>
      <c r="I14" s="123"/>
    </row>
    <row r="15" spans="1:9" ht="21" customHeight="1" x14ac:dyDescent="0.35">
      <c r="A15" s="90" t="s">
        <v>21</v>
      </c>
      <c r="B15" s="91"/>
      <c r="C15" s="91"/>
      <c r="D15" s="91"/>
      <c r="E15" s="92"/>
      <c r="F15" s="90" t="s">
        <v>22</v>
      </c>
      <c r="G15" s="91"/>
      <c r="H15" s="91"/>
      <c r="I15" s="92"/>
    </row>
    <row r="16" spans="1:9" ht="21" customHeight="1" x14ac:dyDescent="0.35">
      <c r="A16" s="111" t="s">
        <v>23</v>
      </c>
      <c r="B16" s="38" t="s">
        <v>24</v>
      </c>
      <c r="C16" s="105"/>
      <c r="D16" s="120"/>
      <c r="E16" s="106"/>
      <c r="F16" s="38" t="s">
        <v>24</v>
      </c>
      <c r="G16" s="93"/>
      <c r="H16" s="94"/>
      <c r="I16" s="95"/>
    </row>
    <row r="17" spans="1:9" ht="21" customHeight="1" x14ac:dyDescent="0.35">
      <c r="A17" s="112"/>
      <c r="B17" s="38" t="s">
        <v>25</v>
      </c>
      <c r="C17" s="105"/>
      <c r="D17" s="120"/>
      <c r="E17" s="106"/>
      <c r="F17" s="38" t="s">
        <v>25</v>
      </c>
      <c r="G17" s="93"/>
      <c r="H17" s="94"/>
      <c r="I17" s="95"/>
    </row>
    <row r="18" spans="1:9" ht="21" customHeight="1" x14ac:dyDescent="0.35">
      <c r="A18" s="111" t="s">
        <v>26</v>
      </c>
      <c r="B18" s="38" t="s">
        <v>24</v>
      </c>
      <c r="C18" s="105"/>
      <c r="D18" s="120"/>
      <c r="E18" s="106"/>
      <c r="F18" s="93"/>
      <c r="G18" s="94"/>
      <c r="H18" s="94"/>
      <c r="I18" s="95"/>
    </row>
    <row r="19" spans="1:9" ht="21" customHeight="1" x14ac:dyDescent="0.35">
      <c r="A19" s="112"/>
      <c r="B19" s="38" t="s">
        <v>25</v>
      </c>
      <c r="C19" s="105"/>
      <c r="D19" s="120"/>
      <c r="E19" s="106"/>
      <c r="F19" s="107" t="s">
        <v>27</v>
      </c>
      <c r="G19" s="108"/>
      <c r="H19" s="108"/>
      <c r="I19" s="109"/>
    </row>
    <row r="20" spans="1:9" ht="21" customHeight="1" x14ac:dyDescent="0.35">
      <c r="A20" s="118" t="s">
        <v>28</v>
      </c>
      <c r="B20" s="118"/>
      <c r="C20" s="118"/>
      <c r="D20" s="105"/>
      <c r="E20" s="106"/>
      <c r="F20" s="38" t="s">
        <v>24</v>
      </c>
      <c r="G20" s="93"/>
      <c r="H20" s="94"/>
      <c r="I20" s="95"/>
    </row>
    <row r="21" spans="1:9" ht="21" customHeight="1" x14ac:dyDescent="0.35">
      <c r="A21" s="119" t="s">
        <v>29</v>
      </c>
      <c r="B21" s="119"/>
      <c r="C21" s="119"/>
      <c r="D21" s="105"/>
      <c r="E21" s="106"/>
      <c r="F21" s="38" t="s">
        <v>25</v>
      </c>
      <c r="G21" s="93"/>
      <c r="H21" s="94"/>
      <c r="I21" s="95"/>
    </row>
    <row r="22" spans="1:9" ht="21" customHeight="1" x14ac:dyDescent="0.35">
      <c r="A22" s="113" t="s">
        <v>30</v>
      </c>
      <c r="B22" s="105" t="s">
        <v>24</v>
      </c>
      <c r="C22" s="106"/>
      <c r="D22" s="105"/>
      <c r="E22" s="106"/>
      <c r="F22" s="93"/>
      <c r="G22" s="94"/>
      <c r="H22" s="94"/>
      <c r="I22" s="95"/>
    </row>
    <row r="23" spans="1:9" ht="21" customHeight="1" x14ac:dyDescent="0.35">
      <c r="A23" s="114"/>
      <c r="B23" s="105" t="s">
        <v>25</v>
      </c>
      <c r="C23" s="106"/>
      <c r="D23" s="105"/>
      <c r="E23" s="106"/>
      <c r="F23" s="90" t="s">
        <v>31</v>
      </c>
      <c r="G23" s="91"/>
      <c r="H23" s="91"/>
      <c r="I23" s="92"/>
    </row>
    <row r="24" spans="1:9" ht="21" customHeight="1" x14ac:dyDescent="0.35">
      <c r="A24" s="114"/>
      <c r="B24" s="105" t="s">
        <v>32</v>
      </c>
      <c r="C24" s="106"/>
      <c r="D24" s="41"/>
      <c r="E24" s="41"/>
      <c r="F24" s="93"/>
      <c r="G24" s="94"/>
      <c r="H24" s="94"/>
      <c r="I24" s="95"/>
    </row>
    <row r="25" spans="1:9" ht="21" customHeight="1" x14ac:dyDescent="0.35">
      <c r="A25" s="114"/>
      <c r="B25" s="105"/>
      <c r="C25" s="106"/>
      <c r="D25" s="41"/>
      <c r="E25" s="41"/>
      <c r="F25" s="96"/>
      <c r="G25" s="97"/>
      <c r="H25" s="97"/>
      <c r="I25" s="98"/>
    </row>
    <row r="26" spans="1:9" ht="21" customHeight="1" x14ac:dyDescent="0.35">
      <c r="A26" s="114"/>
      <c r="B26" s="105"/>
      <c r="C26" s="106"/>
      <c r="D26" s="41"/>
      <c r="E26" s="41"/>
      <c r="F26" s="99"/>
      <c r="G26" s="100"/>
      <c r="H26" s="100"/>
      <c r="I26" s="101"/>
    </row>
    <row r="27" spans="1:9" ht="21" customHeight="1" x14ac:dyDescent="0.35">
      <c r="A27" s="115"/>
      <c r="B27" s="105"/>
      <c r="C27" s="106"/>
      <c r="D27" s="41"/>
      <c r="E27" s="41"/>
      <c r="F27" s="102"/>
      <c r="G27" s="103"/>
      <c r="H27" s="103"/>
      <c r="I27" s="104"/>
    </row>
    <row r="28" spans="1:9" ht="21" customHeight="1" x14ac:dyDescent="0.35">
      <c r="A28" s="35"/>
      <c r="B28" s="35"/>
      <c r="C28" s="35"/>
      <c r="D28" s="35"/>
      <c r="E28" s="35"/>
      <c r="F28" s="35"/>
      <c r="G28" s="35"/>
      <c r="H28" s="35"/>
      <c r="I28" s="35"/>
    </row>
    <row r="29" spans="1:9" ht="21" customHeight="1" x14ac:dyDescent="0.35">
      <c r="A29" s="110" t="s">
        <v>33</v>
      </c>
      <c r="B29" s="116" t="s">
        <v>34</v>
      </c>
      <c r="C29" s="116"/>
      <c r="D29" s="41"/>
      <c r="E29" s="35"/>
      <c r="F29" s="119" t="s">
        <v>35</v>
      </c>
      <c r="G29" s="119"/>
      <c r="H29" s="119"/>
      <c r="I29" s="119"/>
    </row>
    <row r="30" spans="1:9" ht="21" customHeight="1" x14ac:dyDescent="0.35">
      <c r="A30" s="110"/>
      <c r="B30" s="117" t="s">
        <v>36</v>
      </c>
      <c r="C30" s="117"/>
      <c r="D30" s="42"/>
      <c r="E30" s="40"/>
      <c r="F30" s="54" t="s">
        <v>37</v>
      </c>
      <c r="G30" s="131"/>
      <c r="H30" s="131"/>
      <c r="I30" s="131"/>
    </row>
    <row r="31" spans="1:9" ht="21" customHeight="1" x14ac:dyDescent="0.35">
      <c r="A31" s="110"/>
      <c r="B31" s="117" t="s">
        <v>38</v>
      </c>
      <c r="C31" s="117"/>
      <c r="D31" s="42"/>
      <c r="E31" s="40"/>
      <c r="F31" s="54" t="s">
        <v>39</v>
      </c>
      <c r="G31" s="131"/>
      <c r="H31" s="131"/>
      <c r="I31" s="131"/>
    </row>
    <row r="32" spans="1:9" ht="21" customHeight="1" x14ac:dyDescent="0.35">
      <c r="A32" s="110"/>
      <c r="B32" s="117" t="s">
        <v>40</v>
      </c>
      <c r="C32" s="117"/>
      <c r="D32" s="42"/>
      <c r="E32" s="40"/>
      <c r="F32" s="54" t="s">
        <v>16</v>
      </c>
      <c r="G32" s="131"/>
      <c r="H32" s="131"/>
      <c r="I32" s="131"/>
    </row>
    <row r="33" spans="6:9" ht="21" customHeight="1" x14ac:dyDescent="0.35">
      <c r="F33" s="54" t="s">
        <v>18</v>
      </c>
      <c r="G33" s="131"/>
      <c r="H33" s="131"/>
      <c r="I33" s="131"/>
    </row>
  </sheetData>
  <mergeCells count="67">
    <mergeCell ref="F29:I29"/>
    <mergeCell ref="G30:I30"/>
    <mergeCell ref="G31:I31"/>
    <mergeCell ref="G32:I32"/>
    <mergeCell ref="G33:I33"/>
    <mergeCell ref="B2:C2"/>
    <mergeCell ref="G2:H2"/>
    <mergeCell ref="A5:D5"/>
    <mergeCell ref="F5:I5"/>
    <mergeCell ref="A1:I1"/>
    <mergeCell ref="B6:D6"/>
    <mergeCell ref="B7:D7"/>
    <mergeCell ref="B8:D8"/>
    <mergeCell ref="B9:D9"/>
    <mergeCell ref="B11:D11"/>
    <mergeCell ref="H8:I8"/>
    <mergeCell ref="H12:I12"/>
    <mergeCell ref="A14:I14"/>
    <mergeCell ref="H11:I11"/>
    <mergeCell ref="H10:I10"/>
    <mergeCell ref="B12:D12"/>
    <mergeCell ref="F11:G11"/>
    <mergeCell ref="F12:G12"/>
    <mergeCell ref="H9:I9"/>
    <mergeCell ref="F22:I22"/>
    <mergeCell ref="A20:C20"/>
    <mergeCell ref="A21:C21"/>
    <mergeCell ref="C19:E19"/>
    <mergeCell ref="F6:G6"/>
    <mergeCell ref="F7:G7"/>
    <mergeCell ref="F8:G8"/>
    <mergeCell ref="F9:G9"/>
    <mergeCell ref="F10:G10"/>
    <mergeCell ref="A16:A17"/>
    <mergeCell ref="C18:E18"/>
    <mergeCell ref="C16:E16"/>
    <mergeCell ref="C17:E17"/>
    <mergeCell ref="A15:E15"/>
    <mergeCell ref="H6:I6"/>
    <mergeCell ref="H7:I7"/>
    <mergeCell ref="A29:A32"/>
    <mergeCell ref="A18:A19"/>
    <mergeCell ref="A22:A27"/>
    <mergeCell ref="B24:C24"/>
    <mergeCell ref="B25:C25"/>
    <mergeCell ref="B26:C26"/>
    <mergeCell ref="B23:C23"/>
    <mergeCell ref="B29:C29"/>
    <mergeCell ref="B30:C30"/>
    <mergeCell ref="B31:C31"/>
    <mergeCell ref="B32:C32"/>
    <mergeCell ref="F23:I23"/>
    <mergeCell ref="F24:I24"/>
    <mergeCell ref="F25:I27"/>
    <mergeCell ref="B27:C27"/>
    <mergeCell ref="F15:I15"/>
    <mergeCell ref="G16:I16"/>
    <mergeCell ref="G17:I17"/>
    <mergeCell ref="F19:I19"/>
    <mergeCell ref="G20:I20"/>
    <mergeCell ref="G21:I21"/>
    <mergeCell ref="F18:I18"/>
    <mergeCell ref="D20:E20"/>
    <mergeCell ref="D21:E21"/>
    <mergeCell ref="D22:E22"/>
    <mergeCell ref="D23:E23"/>
    <mergeCell ref="B22:C22"/>
  </mergeCells>
  <dataValidations count="10">
    <dataValidation type="list" allowBlank="1" showInputMessage="1" showErrorMessage="1" sqref="C16:E17" xr:uid="{58B7A585-9B50-4A00-816B-6C6B4A110D37}">
      <formula1>" FEMME,HOMME"</formula1>
    </dataValidation>
    <dataValidation type="list" allowBlank="1" showInputMessage="1" showErrorMessage="1" sqref="C18:E19" xr:uid="{5D264EAC-6FC6-4E22-B2BC-28021AF446D7}">
      <formula1>"primaire,secondaire,secondaire non-complété,collégial,université"</formula1>
    </dataValidation>
    <dataValidation type="list" allowBlank="1" showInputMessage="1" showErrorMessage="1" sqref="G16:I17" xr:uid="{52717A88-ACB7-455A-BE96-7E7C03B19CC7}">
      <formula1>" Assurance-Emploi,CSST/SAAQ,Étudiant,Retraité,RRQ Invalidité,Sans revenu,Aide sociale,Travailleur autonome,Travailleur salarié,Autre"</formula1>
    </dataValidation>
    <dataValidation type="list" allowBlank="1" showInputMessage="1" showErrorMessage="1" sqref="G20:I21" xr:uid="{AF6F8065-0D8F-4402-8FA3-3C088A21D7BB}">
      <formula1>" Régulier temps plein,Régulier temps partiel,Saisonnier,À commission,Contractuel"</formula1>
    </dataValidation>
    <dataValidation type="list" allowBlank="1" showInputMessage="1" showErrorMessage="1" sqref="F24:I24" xr:uid="{F6AC3E99-B0F0-4677-8077-31A26059607E}">
      <formula1>" Apprendre à faire un budget,Prévention,Surendettement,Modification des revenus,Changement de vie,Fonds d'entraide Desjardins,Autre"</formula1>
    </dataValidation>
    <dataValidation type="list" allowBlank="1" showInputMessage="1" showErrorMessage="1" sqref="D29:D32" xr:uid="{82378305-E1A6-4286-AF88-D51A965845FF}">
      <formula1>" oui,non"</formula1>
    </dataValidation>
    <dataValidation type="list" allowBlank="1" showInputMessage="1" showErrorMessage="1" sqref="B10" xr:uid="{28F50CCC-8376-41FC-8521-DEC8CDA3E24E}">
      <formula1>" ,AC,BM,HY,MASK,ROU,SOR,AU"</formula1>
    </dataValidation>
    <dataValidation type="list" allowBlank="1" showInputMessage="1" showErrorMessage="1" sqref="H12:I12" xr:uid="{A12A435B-02DC-441A-B901-4196FB7492AC}">
      <formula1>" De la Pommeraie,De la Porte-des-Cantons-de-l'est,Des Chênes,Granby Haute-Yamaska,Pierre de-Saurel,Région de St-Hyacinthe,Rouville,St-Théodore d'Acton,Vallée d'Acton,Caisses hors territoire"</formula1>
    </dataValidation>
    <dataValidation type="list" allowBlank="1" showInputMessage="1" showErrorMessage="1" sqref="H8:I8" xr:uid="{A3185714-71C1-4124-BF50-C88BDBA093ED}">
      <formula1>" ACEF,Organisme,Institution publique,Caisse,Internet,Connaissance,Autre"</formula1>
    </dataValidation>
    <dataValidation type="list" allowBlank="1" showInputMessage="1" showErrorMessage="1" sqref="H9:I11" xr:uid="{BFB7CAA7-E3DE-4140-A60B-0F269855A1E5}">
      <formula1>" Oui,Non"</formula1>
    </dataValidation>
  </dataValidation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A4907-1ED0-423F-A223-4C5BCA4ABD16}">
  <dimension ref="A1:J37"/>
  <sheetViews>
    <sheetView topLeftCell="A7" workbookViewId="0">
      <selection activeCell="B1" sqref="B1:J1"/>
    </sheetView>
  </sheetViews>
  <sheetFormatPr baseColWidth="10" defaultColWidth="11.453125" defaultRowHeight="14.5" x14ac:dyDescent="0.35"/>
  <cols>
    <col min="1" max="1" width="5.7265625" customWidth="1"/>
    <col min="5" max="10" width="10.7265625" customWidth="1"/>
  </cols>
  <sheetData>
    <row r="1" spans="1:10" ht="70.5" customHeight="1" x14ac:dyDescent="0.35">
      <c r="B1" s="132" t="s">
        <v>219</v>
      </c>
      <c r="C1" s="133"/>
      <c r="D1" s="133"/>
      <c r="E1" s="133"/>
      <c r="F1" s="133"/>
      <c r="G1" s="133"/>
      <c r="H1" s="133"/>
      <c r="I1" s="133"/>
      <c r="J1" s="134"/>
    </row>
    <row r="2" spans="1:10" ht="21" customHeight="1" x14ac:dyDescent="0.35">
      <c r="B2" s="43"/>
      <c r="J2" s="44"/>
    </row>
    <row r="3" spans="1:10" ht="21" customHeight="1" x14ac:dyDescent="0.35">
      <c r="B3" s="137" t="s">
        <v>41</v>
      </c>
      <c r="C3" s="135"/>
      <c r="D3" s="135"/>
      <c r="E3" s="135" t="s">
        <v>42</v>
      </c>
      <c r="F3" s="135"/>
      <c r="G3" s="135" t="s">
        <v>43</v>
      </c>
      <c r="H3" s="135"/>
      <c r="I3" s="135" t="s">
        <v>44</v>
      </c>
      <c r="J3" s="136"/>
    </row>
    <row r="4" spans="1:10" ht="21" customHeight="1" x14ac:dyDescent="0.35">
      <c r="B4" s="138" t="s">
        <v>45</v>
      </c>
      <c r="C4" s="139"/>
      <c r="D4" s="139"/>
      <c r="E4" s="140"/>
      <c r="F4" s="140"/>
      <c r="G4" s="140"/>
      <c r="H4" s="140"/>
      <c r="I4" s="141">
        <f>E4-G4</f>
        <v>0</v>
      </c>
      <c r="J4" s="142"/>
    </row>
    <row r="5" spans="1:10" ht="21" customHeight="1" x14ac:dyDescent="0.35">
      <c r="A5" s="79" t="s">
        <v>221</v>
      </c>
      <c r="B5" s="138" t="s">
        <v>46</v>
      </c>
      <c r="C5" s="139"/>
      <c r="D5" s="139"/>
      <c r="E5" s="140"/>
      <c r="F5" s="140"/>
      <c r="G5" s="140"/>
      <c r="H5" s="140"/>
      <c r="I5" s="141">
        <f>E5-G5</f>
        <v>0</v>
      </c>
      <c r="J5" s="142"/>
    </row>
    <row r="6" spans="1:10" ht="21" customHeight="1" x14ac:dyDescent="0.35">
      <c r="B6" s="138" t="s">
        <v>47</v>
      </c>
      <c r="C6" s="139"/>
      <c r="D6" s="139"/>
      <c r="E6" s="140"/>
      <c r="F6" s="140"/>
      <c r="G6" s="140"/>
      <c r="H6" s="140"/>
      <c r="I6" s="141">
        <f>E6-G6</f>
        <v>0</v>
      </c>
      <c r="J6" s="142"/>
    </row>
    <row r="7" spans="1:10" ht="21" customHeight="1" x14ac:dyDescent="0.35">
      <c r="B7" s="138" t="s">
        <v>48</v>
      </c>
      <c r="C7" s="139"/>
      <c r="D7" s="139"/>
      <c r="E7" s="140"/>
      <c r="F7" s="140"/>
      <c r="G7" s="140"/>
      <c r="H7" s="140"/>
      <c r="I7" s="141">
        <f>E7-G7</f>
        <v>0</v>
      </c>
      <c r="J7" s="142"/>
    </row>
    <row r="8" spans="1:10" ht="21" customHeight="1" x14ac:dyDescent="0.35">
      <c r="B8" s="138" t="s">
        <v>49</v>
      </c>
      <c r="C8" s="139"/>
      <c r="D8" s="139"/>
      <c r="E8" s="140"/>
      <c r="F8" s="140"/>
      <c r="G8" s="140"/>
      <c r="H8" s="140"/>
      <c r="I8" s="141"/>
      <c r="J8" s="142"/>
    </row>
    <row r="9" spans="1:10" ht="21" customHeight="1" x14ac:dyDescent="0.35">
      <c r="A9" s="75" t="s">
        <v>210</v>
      </c>
      <c r="B9" s="138" t="s">
        <v>50</v>
      </c>
      <c r="C9" s="139"/>
      <c r="D9" s="139"/>
      <c r="E9" s="140"/>
      <c r="F9" s="140"/>
      <c r="G9" s="140"/>
      <c r="H9" s="140"/>
      <c r="I9" s="141"/>
      <c r="J9" s="142"/>
    </row>
    <row r="10" spans="1:10" ht="21" customHeight="1" x14ac:dyDescent="0.35">
      <c r="A10" s="75" t="s">
        <v>212</v>
      </c>
      <c r="B10" s="138" t="s">
        <v>51</v>
      </c>
      <c r="C10" s="139"/>
      <c r="D10" s="139"/>
      <c r="E10" s="140"/>
      <c r="F10" s="140"/>
      <c r="G10" s="140"/>
      <c r="H10" s="140"/>
      <c r="I10" s="141"/>
      <c r="J10" s="142"/>
    </row>
    <row r="11" spans="1:10" ht="21" customHeight="1" x14ac:dyDescent="0.35">
      <c r="A11" s="75" t="s">
        <v>213</v>
      </c>
      <c r="B11" s="138" t="s">
        <v>52</v>
      </c>
      <c r="C11" s="139"/>
      <c r="D11" s="139"/>
      <c r="E11" s="140"/>
      <c r="F11" s="140"/>
      <c r="G11" s="140"/>
      <c r="H11" s="140"/>
      <c r="I11" s="141"/>
      <c r="J11" s="142"/>
    </row>
    <row r="12" spans="1:10" ht="21" customHeight="1" x14ac:dyDescent="0.35">
      <c r="B12" s="138" t="s">
        <v>53</v>
      </c>
      <c r="C12" s="139"/>
      <c r="D12" s="139"/>
      <c r="E12" s="140"/>
      <c r="F12" s="140"/>
      <c r="G12" s="140"/>
      <c r="H12" s="140"/>
      <c r="I12" s="141"/>
      <c r="J12" s="142"/>
    </row>
    <row r="13" spans="1:10" ht="21" customHeight="1" x14ac:dyDescent="0.35">
      <c r="B13" s="138" t="s">
        <v>54</v>
      </c>
      <c r="C13" s="139"/>
      <c r="D13" s="139"/>
      <c r="E13" s="140"/>
      <c r="F13" s="140"/>
      <c r="G13" s="140"/>
      <c r="H13" s="140"/>
      <c r="I13" s="141"/>
      <c r="J13" s="142"/>
    </row>
    <row r="14" spans="1:10" ht="21" customHeight="1" thickBot="1" x14ac:dyDescent="0.4">
      <c r="B14" s="145" t="s">
        <v>55</v>
      </c>
      <c r="C14" s="146"/>
      <c r="D14" s="146"/>
      <c r="E14" s="146"/>
      <c r="F14" s="146"/>
      <c r="G14" s="146"/>
      <c r="H14" s="147"/>
      <c r="I14" s="143">
        <f>SUM(I4:J13)</f>
        <v>0</v>
      </c>
      <c r="J14" s="144"/>
    </row>
    <row r="15" spans="1:10" ht="21" customHeight="1" x14ac:dyDescent="0.35"/>
    <row r="16" spans="1:10" ht="21" customHeight="1" x14ac:dyDescent="0.35"/>
    <row r="17" spans="1:10" ht="21" customHeight="1" thickBot="1" x14ac:dyDescent="0.4"/>
    <row r="18" spans="1:10" ht="70.5" customHeight="1" x14ac:dyDescent="0.35">
      <c r="B18" s="132" t="s">
        <v>56</v>
      </c>
      <c r="C18" s="133"/>
      <c r="D18" s="133"/>
      <c r="E18" s="133"/>
      <c r="F18" s="133"/>
      <c r="G18" s="133"/>
      <c r="H18" s="133"/>
      <c r="I18" s="133"/>
      <c r="J18" s="134"/>
    </row>
    <row r="19" spans="1:10" ht="21" customHeight="1" x14ac:dyDescent="0.35">
      <c r="A19" s="75" t="s">
        <v>214</v>
      </c>
      <c r="B19" s="148" t="s">
        <v>57</v>
      </c>
      <c r="C19" s="149"/>
      <c r="D19" s="149"/>
      <c r="E19" s="149"/>
      <c r="F19" s="49" t="s">
        <v>58</v>
      </c>
      <c r="G19" s="49" t="s">
        <v>59</v>
      </c>
      <c r="H19" s="49" t="s">
        <v>60</v>
      </c>
      <c r="I19" s="49" t="s">
        <v>24</v>
      </c>
      <c r="J19" s="50" t="s">
        <v>25</v>
      </c>
    </row>
    <row r="20" spans="1:10" ht="21" customHeight="1" x14ac:dyDescent="0.35">
      <c r="B20" s="150" t="s">
        <v>61</v>
      </c>
      <c r="C20" s="151"/>
      <c r="D20" s="151"/>
      <c r="E20" s="151"/>
      <c r="F20" s="41"/>
      <c r="G20" s="41"/>
      <c r="H20" s="41"/>
      <c r="I20" s="41"/>
      <c r="J20" s="55"/>
    </row>
    <row r="21" spans="1:10" ht="21" customHeight="1" x14ac:dyDescent="0.35">
      <c r="B21" s="150" t="s">
        <v>62</v>
      </c>
      <c r="C21" s="151"/>
      <c r="D21" s="151"/>
      <c r="E21" s="151"/>
      <c r="F21" s="41"/>
      <c r="G21" s="41"/>
      <c r="H21" s="41"/>
      <c r="I21" s="41"/>
      <c r="J21" s="55"/>
    </row>
    <row r="22" spans="1:10" ht="21" customHeight="1" x14ac:dyDescent="0.35">
      <c r="B22" s="150" t="s">
        <v>63</v>
      </c>
      <c r="C22" s="151"/>
      <c r="D22" s="151"/>
      <c r="E22" s="151"/>
      <c r="F22" s="41"/>
      <c r="G22" s="41"/>
      <c r="H22" s="41"/>
      <c r="I22" s="41"/>
      <c r="J22" s="55"/>
    </row>
    <row r="23" spans="1:10" ht="21" customHeight="1" x14ac:dyDescent="0.35">
      <c r="B23" s="150" t="s">
        <v>64</v>
      </c>
      <c r="C23" s="151"/>
      <c r="D23" s="151"/>
      <c r="E23" s="151"/>
      <c r="F23" s="41"/>
      <c r="G23" s="41"/>
      <c r="H23" s="41"/>
      <c r="I23" s="41"/>
      <c r="J23" s="55"/>
    </row>
    <row r="24" spans="1:10" ht="21" customHeight="1" thickBot="1" x14ac:dyDescent="0.4">
      <c r="B24" s="152" t="s">
        <v>65</v>
      </c>
      <c r="C24" s="153"/>
      <c r="D24" s="153"/>
      <c r="E24" s="153"/>
      <c r="F24" s="51"/>
      <c r="G24" s="51"/>
      <c r="H24" s="51"/>
      <c r="I24" s="51"/>
      <c r="J24" s="56"/>
    </row>
    <row r="25" spans="1:10" ht="21" customHeight="1" x14ac:dyDescent="0.35"/>
    <row r="26" spans="1:10" ht="21" customHeight="1" x14ac:dyDescent="0.35"/>
    <row r="27" spans="1:10" ht="21" customHeight="1" x14ac:dyDescent="0.35"/>
    <row r="28" spans="1:10" ht="21" customHeight="1" x14ac:dyDescent="0.35"/>
    <row r="29" spans="1:10" ht="21" customHeight="1" x14ac:dyDescent="0.35"/>
    <row r="30" spans="1:10" ht="21" customHeight="1" x14ac:dyDescent="0.35"/>
    <row r="31" spans="1:10" ht="21" customHeight="1" x14ac:dyDescent="0.35"/>
    <row r="32" spans="1:10" ht="21" customHeight="1" x14ac:dyDescent="0.35"/>
    <row r="33" ht="21" customHeight="1" x14ac:dyDescent="0.35"/>
    <row r="34" ht="21" customHeight="1" x14ac:dyDescent="0.35"/>
    <row r="35" ht="21" customHeight="1" x14ac:dyDescent="0.35"/>
    <row r="36" ht="21" customHeight="1" x14ac:dyDescent="0.35"/>
    <row r="37" ht="21" customHeight="1" x14ac:dyDescent="0.35"/>
  </sheetData>
  <mergeCells count="54">
    <mergeCell ref="B20:E20"/>
    <mergeCell ref="B21:E21"/>
    <mergeCell ref="B22:E22"/>
    <mergeCell ref="B23:E23"/>
    <mergeCell ref="B24:E24"/>
    <mergeCell ref="I14:J14"/>
    <mergeCell ref="B14:H14"/>
    <mergeCell ref="B18:J18"/>
    <mergeCell ref="B19:E19"/>
    <mergeCell ref="E12:F12"/>
    <mergeCell ref="G12:H12"/>
    <mergeCell ref="I12:J12"/>
    <mergeCell ref="E13:F13"/>
    <mergeCell ref="G13:H13"/>
    <mergeCell ref="I13:J13"/>
    <mergeCell ref="B13:D13"/>
    <mergeCell ref="G6:H6"/>
    <mergeCell ref="I6:J6"/>
    <mergeCell ref="E7:F7"/>
    <mergeCell ref="G7:H7"/>
    <mergeCell ref="I7:J7"/>
    <mergeCell ref="E6:F6"/>
    <mergeCell ref="E8:F8"/>
    <mergeCell ref="G8:H8"/>
    <mergeCell ref="I8:J8"/>
    <mergeCell ref="B11:D11"/>
    <mergeCell ref="B12:D12"/>
    <mergeCell ref="B9:D9"/>
    <mergeCell ref="E9:F9"/>
    <mergeCell ref="G9:H9"/>
    <mergeCell ref="I9:J9"/>
    <mergeCell ref="E11:F11"/>
    <mergeCell ref="G11:H11"/>
    <mergeCell ref="I11:J11"/>
    <mergeCell ref="E10:F10"/>
    <mergeCell ref="G10:H10"/>
    <mergeCell ref="I10:J10"/>
    <mergeCell ref="B10:D10"/>
    <mergeCell ref="E4:F4"/>
    <mergeCell ref="G4:H4"/>
    <mergeCell ref="I4:J4"/>
    <mergeCell ref="E5:F5"/>
    <mergeCell ref="G5:H5"/>
    <mergeCell ref="I5:J5"/>
    <mergeCell ref="B4:D4"/>
    <mergeCell ref="B5:D5"/>
    <mergeCell ref="B6:D6"/>
    <mergeCell ref="B7:D7"/>
    <mergeCell ref="B8:D8"/>
    <mergeCell ref="B1:J1"/>
    <mergeCell ref="I3:J3"/>
    <mergeCell ref="G3:H3"/>
    <mergeCell ref="E3:F3"/>
    <mergeCell ref="B3:D3"/>
  </mergeCells>
  <dataValidations disablePrompts="1" count="1">
    <dataValidation type="list" allowBlank="1" showInputMessage="1" showErrorMessage="1" sqref="F20:G24 I20:J24" xr:uid="{77382DC3-D3D8-4148-B132-A036947C068B}">
      <formula1>" ,Oui,Non"</formula1>
    </dataValidation>
  </dataValidations>
  <hyperlinks>
    <hyperlink ref="A9" r:id="rId1" xr:uid="{9C00C819-D82B-4B29-8FDC-8D7302E3F9D6}"/>
    <hyperlink ref="A10" r:id="rId2" xr:uid="{42C5A182-D5BE-4D1B-8298-191DFA9F2026}"/>
    <hyperlink ref="A11" r:id="rId3" xr:uid="{6BAA77F8-9935-415A-B9E1-8449FABC7671}"/>
    <hyperlink ref="A19" r:id="rId4" xr:uid="{9164E7F3-9879-44A4-AB87-508FEAB2F297}"/>
    <hyperlink ref="A5" r:id="rId5" xr:uid="{23B772F9-77CE-4684-8090-5039ED4CE23E}"/>
  </hyperlinks>
  <pageMargins left="0.7" right="0.7" top="0.75" bottom="0.75" header="0.3" footer="0.3"/>
  <pageSetup scale="85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0"/>
  <sheetViews>
    <sheetView tabSelected="1" topLeftCell="A34" zoomScaleNormal="100" workbookViewId="0">
      <selection activeCell="G9" sqref="G9"/>
    </sheetView>
  </sheetViews>
  <sheetFormatPr baseColWidth="10" defaultColWidth="11.453125" defaultRowHeight="15.5" x14ac:dyDescent="0.35"/>
  <cols>
    <col min="1" max="1" width="5.7265625" style="4" customWidth="1"/>
    <col min="2" max="2" width="21.1796875" style="4" customWidth="1"/>
    <col min="3" max="3" width="50.81640625" style="4" customWidth="1"/>
    <col min="4" max="5" width="10.453125" style="6" customWidth="1"/>
    <col min="6" max="6" width="9.54296875" style="6" bestFit="1" customWidth="1"/>
    <col min="7" max="7" width="12.54296875" style="6" bestFit="1" customWidth="1"/>
    <col min="8" max="8" width="10.54296875" style="6" customWidth="1"/>
    <col min="9" max="9" width="11.453125" style="4"/>
    <col min="10" max="10" width="9.54296875" style="4" bestFit="1" customWidth="1"/>
    <col min="11" max="11" width="11" style="4" bestFit="1" customWidth="1"/>
    <col min="12" max="12" width="2.453125" style="4" customWidth="1"/>
    <col min="13" max="16384" width="11.453125" style="4"/>
  </cols>
  <sheetData>
    <row r="1" spans="1:8" ht="48" customHeight="1" x14ac:dyDescent="0.35">
      <c r="B1" s="160" t="s">
        <v>66</v>
      </c>
      <c r="C1" s="160"/>
      <c r="D1" s="160"/>
      <c r="E1" s="160"/>
      <c r="F1" s="160"/>
      <c r="G1" s="160"/>
      <c r="H1" s="160"/>
    </row>
    <row r="2" spans="1:8" ht="15.75" customHeight="1" x14ac:dyDescent="0.35">
      <c r="B2" s="30" t="s">
        <v>67</v>
      </c>
      <c r="C2" s="4">
        <f>'Page 1'!B6</f>
        <v>0</v>
      </c>
      <c r="D2" s="29" t="s">
        <v>68</v>
      </c>
      <c r="E2" s="29"/>
      <c r="F2" s="178">
        <f>'Page 1'!B2</f>
        <v>0</v>
      </c>
      <c r="G2" s="178"/>
      <c r="H2" s="178"/>
    </row>
    <row r="3" spans="1:8" x14ac:dyDescent="0.35">
      <c r="B3" s="31" t="s">
        <v>69</v>
      </c>
      <c r="C3" s="4">
        <f>'Page 1'!H7</f>
        <v>0</v>
      </c>
      <c r="D3" s="29" t="s">
        <v>70</v>
      </c>
      <c r="E3" s="29"/>
      <c r="F3" s="179"/>
      <c r="G3" s="179"/>
      <c r="H3" s="179"/>
    </row>
    <row r="4" spans="1:8" x14ac:dyDescent="0.35">
      <c r="B4" s="31"/>
    </row>
    <row r="5" spans="1:8" ht="30" customHeight="1" x14ac:dyDescent="0.35">
      <c r="A5" s="65" t="s">
        <v>189</v>
      </c>
      <c r="B5" s="169" t="s">
        <v>71</v>
      </c>
      <c r="C5" s="169"/>
      <c r="D5" s="34" t="s">
        <v>72</v>
      </c>
      <c r="E5" s="34" t="s">
        <v>169</v>
      </c>
      <c r="F5" s="34" t="s">
        <v>73</v>
      </c>
      <c r="G5" s="34" t="s">
        <v>74</v>
      </c>
      <c r="H5" s="34" t="s">
        <v>60</v>
      </c>
    </row>
    <row r="6" spans="1:8" ht="16.5" customHeight="1" x14ac:dyDescent="0.35">
      <c r="A6" s="66"/>
      <c r="B6" s="168" t="s">
        <v>75</v>
      </c>
      <c r="C6" s="168"/>
      <c r="D6" s="45"/>
      <c r="E6" s="45"/>
      <c r="F6" s="45"/>
      <c r="G6" s="45">
        <f t="shared" ref="G6:G20" si="0">D6*4+E6*2+F6+H6/12</f>
        <v>0</v>
      </c>
      <c r="H6" s="45"/>
    </row>
    <row r="7" spans="1:8" ht="16.5" customHeight="1" x14ac:dyDescent="0.35">
      <c r="A7" s="66"/>
      <c r="B7" s="168" t="s">
        <v>76</v>
      </c>
      <c r="C7" s="168"/>
      <c r="D7" s="45"/>
      <c r="E7" s="45"/>
      <c r="F7" s="45"/>
      <c r="G7" s="45">
        <f t="shared" si="0"/>
        <v>0</v>
      </c>
      <c r="H7" s="45"/>
    </row>
    <row r="8" spans="1:8" ht="16.5" customHeight="1" x14ac:dyDescent="0.35">
      <c r="A8" s="67" t="s">
        <v>180</v>
      </c>
      <c r="B8" s="168" t="s">
        <v>191</v>
      </c>
      <c r="C8" s="168"/>
      <c r="D8" s="45"/>
      <c r="E8" s="45"/>
      <c r="F8" s="45"/>
      <c r="G8" s="45">
        <f t="shared" si="0"/>
        <v>0</v>
      </c>
      <c r="H8" s="45"/>
    </row>
    <row r="9" spans="1:8" ht="16.5" customHeight="1" x14ac:dyDescent="0.35">
      <c r="A9" s="67" t="s">
        <v>180</v>
      </c>
      <c r="B9" s="168" t="s">
        <v>192</v>
      </c>
      <c r="C9" s="168"/>
      <c r="D9" s="45"/>
      <c r="E9" s="45"/>
      <c r="F9" s="45"/>
      <c r="G9" s="45">
        <f t="shared" si="0"/>
        <v>0</v>
      </c>
      <c r="H9" s="45"/>
    </row>
    <row r="10" spans="1:8" ht="16.5" customHeight="1" x14ac:dyDescent="0.35">
      <c r="A10" s="67" t="s">
        <v>182</v>
      </c>
      <c r="B10" s="168" t="s">
        <v>193</v>
      </c>
      <c r="C10" s="168"/>
      <c r="D10" s="45"/>
      <c r="E10" s="45"/>
      <c r="F10" s="45"/>
      <c r="G10" s="45">
        <f t="shared" si="0"/>
        <v>0</v>
      </c>
      <c r="H10" s="45"/>
    </row>
    <row r="11" spans="1:8" ht="16.5" customHeight="1" x14ac:dyDescent="0.35">
      <c r="A11" s="67" t="s">
        <v>181</v>
      </c>
      <c r="B11" s="168" t="s">
        <v>195</v>
      </c>
      <c r="C11" s="168"/>
      <c r="D11" s="45"/>
      <c r="E11" s="45"/>
      <c r="F11" s="45"/>
      <c r="G11" s="45">
        <f t="shared" si="0"/>
        <v>0</v>
      </c>
      <c r="H11" s="45"/>
    </row>
    <row r="12" spans="1:8" ht="16.5" customHeight="1" x14ac:dyDescent="0.35">
      <c r="A12" s="67" t="s">
        <v>186</v>
      </c>
      <c r="B12" s="154" t="s">
        <v>194</v>
      </c>
      <c r="C12" s="155"/>
      <c r="D12" s="45"/>
      <c r="E12" s="45"/>
      <c r="F12" s="45"/>
      <c r="G12" s="45">
        <f t="shared" si="0"/>
        <v>0</v>
      </c>
      <c r="H12" s="45"/>
    </row>
    <row r="13" spans="1:8" ht="16.5" customHeight="1" x14ac:dyDescent="0.35">
      <c r="A13" s="67" t="s">
        <v>183</v>
      </c>
      <c r="B13" s="154" t="s">
        <v>204</v>
      </c>
      <c r="C13" s="155"/>
      <c r="D13" s="45"/>
      <c r="E13" s="45"/>
      <c r="F13" s="45"/>
      <c r="G13" s="45">
        <f t="shared" si="0"/>
        <v>0</v>
      </c>
      <c r="H13" s="45"/>
    </row>
    <row r="14" spans="1:8" ht="16.5" customHeight="1" x14ac:dyDescent="0.35">
      <c r="A14" s="67" t="s">
        <v>184</v>
      </c>
      <c r="B14" s="168" t="s">
        <v>77</v>
      </c>
      <c r="C14" s="168"/>
      <c r="D14" s="57"/>
      <c r="E14" s="57"/>
      <c r="F14" s="57"/>
      <c r="G14" s="45">
        <f t="shared" si="0"/>
        <v>0</v>
      </c>
      <c r="H14" s="57"/>
    </row>
    <row r="15" spans="1:8" ht="16.5" customHeight="1" x14ac:dyDescent="0.35">
      <c r="A15" s="67" t="s">
        <v>185</v>
      </c>
      <c r="B15" s="168" t="s">
        <v>78</v>
      </c>
      <c r="C15" s="168"/>
      <c r="D15" s="57"/>
      <c r="E15" s="57"/>
      <c r="F15" s="57"/>
      <c r="G15" s="45">
        <f t="shared" si="0"/>
        <v>0</v>
      </c>
      <c r="H15" s="57"/>
    </row>
    <row r="16" spans="1:8" ht="16.5" customHeight="1" x14ac:dyDescent="0.35">
      <c r="A16" s="67" t="s">
        <v>187</v>
      </c>
      <c r="B16" s="168" t="s">
        <v>202</v>
      </c>
      <c r="C16" s="168"/>
      <c r="D16" s="57"/>
      <c r="E16" s="57"/>
      <c r="F16" s="57"/>
      <c r="G16" s="45">
        <f t="shared" si="0"/>
        <v>0</v>
      </c>
      <c r="H16" s="57"/>
    </row>
    <row r="17" spans="1:9" ht="16.5" customHeight="1" x14ac:dyDescent="0.35">
      <c r="A17" s="67" t="s">
        <v>220</v>
      </c>
      <c r="B17" s="151" t="s">
        <v>79</v>
      </c>
      <c r="C17" s="151"/>
      <c r="D17" s="57"/>
      <c r="E17" s="57"/>
      <c r="F17" s="57"/>
      <c r="G17" s="45">
        <f t="shared" si="0"/>
        <v>0</v>
      </c>
      <c r="H17" s="57"/>
    </row>
    <row r="18" spans="1:9" ht="16.5" customHeight="1" x14ac:dyDescent="0.35">
      <c r="A18" s="67" t="s">
        <v>188</v>
      </c>
      <c r="B18" s="151" t="s">
        <v>177</v>
      </c>
      <c r="C18" s="151"/>
      <c r="D18" s="57"/>
      <c r="E18" s="57"/>
      <c r="F18" s="57"/>
      <c r="G18" s="45">
        <f t="shared" si="0"/>
        <v>0</v>
      </c>
      <c r="H18" s="57"/>
    </row>
    <row r="19" spans="1:9" ht="16.5" customHeight="1" x14ac:dyDescent="0.35">
      <c r="A19" s="67" t="s">
        <v>211</v>
      </c>
      <c r="B19" s="180" t="s">
        <v>190</v>
      </c>
      <c r="C19" s="180"/>
      <c r="D19" s="57"/>
      <c r="E19" s="57"/>
      <c r="F19" s="57"/>
      <c r="G19" s="45">
        <f t="shared" si="0"/>
        <v>0</v>
      </c>
      <c r="H19" s="57"/>
    </row>
    <row r="20" spans="1:9" ht="16.5" customHeight="1" x14ac:dyDescent="0.35">
      <c r="A20" s="66"/>
      <c r="B20" s="168" t="s">
        <v>80</v>
      </c>
      <c r="C20" s="168"/>
      <c r="D20" s="45"/>
      <c r="E20" s="45"/>
      <c r="F20" s="45"/>
      <c r="G20" s="45">
        <f t="shared" si="0"/>
        <v>0</v>
      </c>
      <c r="H20" s="45"/>
    </row>
    <row r="21" spans="1:9" ht="22.5" customHeight="1" x14ac:dyDescent="0.35">
      <c r="A21" s="66"/>
      <c r="B21" s="170" t="s">
        <v>81</v>
      </c>
      <c r="C21" s="170"/>
      <c r="D21" s="47"/>
      <c r="E21" s="47"/>
      <c r="F21" s="46"/>
      <c r="G21" s="46">
        <f>SUM(G6:G20)</f>
        <v>0</v>
      </c>
      <c r="H21" s="47"/>
    </row>
    <row r="22" spans="1:9" ht="50.15" customHeight="1" x14ac:dyDescent="0.35"/>
    <row r="23" spans="1:9" ht="30" customHeight="1" x14ac:dyDescent="0.35">
      <c r="A23" s="65" t="s">
        <v>189</v>
      </c>
      <c r="B23" s="169" t="s">
        <v>82</v>
      </c>
      <c r="C23" s="169"/>
      <c r="D23" s="34" t="str">
        <f>D5</f>
        <v>Semaine</v>
      </c>
      <c r="E23" s="34" t="str">
        <f>E5</f>
        <v>aux 2 semaines</v>
      </c>
      <c r="F23" s="34" t="str">
        <f>F5</f>
        <v>Mois</v>
      </c>
      <c r="G23" s="34" t="str">
        <f>G5</f>
        <v>montant</v>
      </c>
      <c r="H23" s="34" t="s">
        <v>60</v>
      </c>
    </row>
    <row r="24" spans="1:9" ht="16.5" customHeight="1" x14ac:dyDescent="0.35">
      <c r="A24" s="69"/>
      <c r="B24" s="171" t="s">
        <v>83</v>
      </c>
      <c r="C24" s="10" t="s">
        <v>178</v>
      </c>
      <c r="D24" s="45"/>
      <c r="E24" s="45"/>
      <c r="F24" s="45"/>
      <c r="G24" s="45">
        <f t="shared" ref="G24:G46" si="1">D24*4+E24*2+F24+H24/12</f>
        <v>0</v>
      </c>
      <c r="H24" s="45"/>
    </row>
    <row r="25" spans="1:9" ht="16.5" customHeight="1" x14ac:dyDescent="0.35">
      <c r="A25" s="69"/>
      <c r="B25" s="177"/>
      <c r="C25" s="10" t="s">
        <v>84</v>
      </c>
      <c r="D25" s="45"/>
      <c r="E25" s="45"/>
      <c r="F25" s="45"/>
      <c r="G25" s="45">
        <f t="shared" si="1"/>
        <v>0</v>
      </c>
      <c r="H25" s="45"/>
    </row>
    <row r="26" spans="1:9" ht="16.5" customHeight="1" x14ac:dyDescent="0.35">
      <c r="A26" s="69"/>
      <c r="B26" s="177"/>
      <c r="C26" s="10" t="s">
        <v>85</v>
      </c>
      <c r="D26" s="45"/>
      <c r="E26" s="45"/>
      <c r="F26" s="45"/>
      <c r="G26" s="45">
        <f t="shared" si="1"/>
        <v>0</v>
      </c>
      <c r="H26" s="45"/>
    </row>
    <row r="27" spans="1:9" ht="16.5" customHeight="1" x14ac:dyDescent="0.35">
      <c r="A27" s="70" t="s">
        <v>196</v>
      </c>
      <c r="B27" s="177"/>
      <c r="C27" s="2" t="s">
        <v>170</v>
      </c>
      <c r="D27" s="57"/>
      <c r="E27" s="57"/>
      <c r="F27" s="57"/>
      <c r="G27" s="45">
        <f t="shared" si="1"/>
        <v>0</v>
      </c>
      <c r="H27" s="57"/>
    </row>
    <row r="28" spans="1:9" ht="16.5" customHeight="1" x14ac:dyDescent="0.35">
      <c r="A28" s="69"/>
      <c r="B28" s="172"/>
      <c r="C28" s="10" t="s">
        <v>199</v>
      </c>
      <c r="D28" s="57"/>
      <c r="E28" s="57"/>
      <c r="F28" s="57"/>
      <c r="G28" s="45">
        <f t="shared" si="1"/>
        <v>0</v>
      </c>
      <c r="H28" s="57"/>
      <c r="I28" s="5"/>
    </row>
    <row r="29" spans="1:9" ht="16.5" customHeight="1" x14ac:dyDescent="0.35">
      <c r="A29" s="69"/>
      <c r="B29" s="116" t="s">
        <v>86</v>
      </c>
      <c r="C29" s="10" t="s">
        <v>198</v>
      </c>
      <c r="D29" s="57"/>
      <c r="E29" s="57"/>
      <c r="F29" s="57"/>
      <c r="G29" s="45">
        <f t="shared" si="1"/>
        <v>0</v>
      </c>
      <c r="H29" s="57"/>
      <c r="I29" s="5"/>
    </row>
    <row r="30" spans="1:9" ht="16.5" customHeight="1" x14ac:dyDescent="0.35">
      <c r="A30" s="69"/>
      <c r="B30" s="116"/>
      <c r="C30" s="10" t="s">
        <v>197</v>
      </c>
      <c r="D30" s="57"/>
      <c r="E30" s="57"/>
      <c r="F30" s="57"/>
      <c r="G30" s="45">
        <f t="shared" si="1"/>
        <v>0</v>
      </c>
      <c r="H30" s="57"/>
      <c r="I30" s="5"/>
    </row>
    <row r="31" spans="1:9" ht="16.5" customHeight="1" x14ac:dyDescent="0.35">
      <c r="A31" s="69"/>
      <c r="B31" s="116"/>
      <c r="C31" s="10" t="s">
        <v>83</v>
      </c>
      <c r="D31" s="57"/>
      <c r="E31" s="57"/>
      <c r="F31" s="57"/>
      <c r="G31" s="45">
        <f t="shared" si="1"/>
        <v>0</v>
      </c>
      <c r="H31" s="57"/>
      <c r="I31" s="5"/>
    </row>
    <row r="32" spans="1:9" ht="16.5" customHeight="1" x14ac:dyDescent="0.35">
      <c r="A32" s="69"/>
      <c r="B32" s="116"/>
      <c r="C32" s="10" t="s">
        <v>87</v>
      </c>
      <c r="D32" s="57"/>
      <c r="E32" s="57"/>
      <c r="F32" s="57"/>
      <c r="G32" s="45">
        <f t="shared" si="1"/>
        <v>0</v>
      </c>
      <c r="H32" s="57"/>
      <c r="I32" s="5"/>
    </row>
    <row r="33" spans="1:9" ht="16.5" customHeight="1" x14ac:dyDescent="0.35">
      <c r="A33" s="69"/>
      <c r="B33" s="174" t="s">
        <v>88</v>
      </c>
      <c r="C33" s="10" t="s">
        <v>201</v>
      </c>
      <c r="D33" s="57"/>
      <c r="E33" s="57"/>
      <c r="F33" s="57"/>
      <c r="G33" s="45">
        <f t="shared" si="1"/>
        <v>0</v>
      </c>
      <c r="H33" s="57"/>
      <c r="I33" s="5"/>
    </row>
    <row r="34" spans="1:9" ht="16.5" customHeight="1" x14ac:dyDescent="0.35">
      <c r="A34" s="69"/>
      <c r="B34" s="175"/>
      <c r="C34" s="10" t="s">
        <v>200</v>
      </c>
      <c r="D34" s="57"/>
      <c r="E34" s="57"/>
      <c r="F34" s="57"/>
      <c r="G34" s="45">
        <f t="shared" si="1"/>
        <v>0</v>
      </c>
      <c r="H34" s="57"/>
      <c r="I34" s="5"/>
    </row>
    <row r="35" spans="1:9" ht="16.5" customHeight="1" x14ac:dyDescent="0.35">
      <c r="A35" s="69"/>
      <c r="B35" s="176"/>
      <c r="C35" s="10" t="s">
        <v>89</v>
      </c>
      <c r="D35" s="45"/>
      <c r="E35" s="45"/>
      <c r="F35" s="45"/>
      <c r="G35" s="45">
        <f t="shared" si="1"/>
        <v>0</v>
      </c>
      <c r="H35" s="45"/>
      <c r="I35" s="5"/>
    </row>
    <row r="36" spans="1:9" ht="16.5" customHeight="1" x14ac:dyDescent="0.35">
      <c r="A36" s="69"/>
      <c r="B36" s="171" t="s">
        <v>90</v>
      </c>
      <c r="C36" s="10" t="s">
        <v>91</v>
      </c>
      <c r="D36" s="45"/>
      <c r="E36" s="45"/>
      <c r="F36" s="45"/>
      <c r="G36" s="45">
        <f t="shared" si="1"/>
        <v>0</v>
      </c>
      <c r="H36" s="45"/>
      <c r="I36" s="5"/>
    </row>
    <row r="37" spans="1:9" ht="16.5" customHeight="1" x14ac:dyDescent="0.35">
      <c r="A37" s="69"/>
      <c r="B37" s="177"/>
      <c r="C37" s="10" t="s">
        <v>92</v>
      </c>
      <c r="D37" s="45"/>
      <c r="E37" s="45"/>
      <c r="F37" s="45"/>
      <c r="G37" s="45">
        <f t="shared" si="1"/>
        <v>0</v>
      </c>
      <c r="H37" s="45"/>
      <c r="I37" s="5"/>
    </row>
    <row r="38" spans="1:9" ht="16.5" customHeight="1" x14ac:dyDescent="0.35">
      <c r="A38" s="70" t="s">
        <v>205</v>
      </c>
      <c r="B38" s="172"/>
      <c r="C38" s="10" t="s">
        <v>206</v>
      </c>
      <c r="D38" s="45"/>
      <c r="E38" s="45"/>
      <c r="F38" s="45"/>
      <c r="G38" s="45">
        <f t="shared" si="1"/>
        <v>0</v>
      </c>
      <c r="H38" s="45"/>
      <c r="I38" s="5"/>
    </row>
    <row r="39" spans="1:9" ht="16.5" customHeight="1" x14ac:dyDescent="0.35">
      <c r="A39" s="69"/>
      <c r="B39" s="171" t="s">
        <v>32</v>
      </c>
      <c r="C39" s="10" t="s">
        <v>93</v>
      </c>
      <c r="D39" s="45"/>
      <c r="E39" s="45"/>
      <c r="F39" s="45"/>
      <c r="G39" s="45">
        <f t="shared" si="1"/>
        <v>0</v>
      </c>
      <c r="H39" s="45"/>
      <c r="I39" s="5"/>
    </row>
    <row r="40" spans="1:9" ht="16.5" customHeight="1" x14ac:dyDescent="0.35">
      <c r="A40" s="69"/>
      <c r="B40" s="172"/>
      <c r="C40" s="10" t="s">
        <v>203</v>
      </c>
      <c r="D40" s="45"/>
      <c r="E40" s="45"/>
      <c r="F40" s="45"/>
      <c r="G40" s="45">
        <f t="shared" si="1"/>
        <v>0</v>
      </c>
      <c r="H40" s="45"/>
      <c r="I40" s="5"/>
    </row>
    <row r="41" spans="1:9" ht="16.5" customHeight="1" x14ac:dyDescent="0.35">
      <c r="A41" s="70" t="s">
        <v>207</v>
      </c>
      <c r="B41" s="171" t="s">
        <v>94</v>
      </c>
      <c r="C41" s="2" t="s">
        <v>95</v>
      </c>
      <c r="D41" s="45"/>
      <c r="E41" s="45"/>
      <c r="F41" s="45"/>
      <c r="G41" s="45">
        <f t="shared" si="1"/>
        <v>0</v>
      </c>
      <c r="H41" s="45"/>
      <c r="I41" s="5"/>
    </row>
    <row r="42" spans="1:9" ht="16.5" customHeight="1" x14ac:dyDescent="0.35">
      <c r="A42" s="69"/>
      <c r="B42" s="172"/>
      <c r="C42" s="10" t="s">
        <v>179</v>
      </c>
      <c r="D42" s="45"/>
      <c r="E42" s="45"/>
      <c r="F42" s="45"/>
      <c r="G42" s="45">
        <f t="shared" si="1"/>
        <v>0</v>
      </c>
      <c r="H42" s="45"/>
      <c r="I42" s="5"/>
    </row>
    <row r="43" spans="1:9" ht="16.5" customHeight="1" x14ac:dyDescent="0.35">
      <c r="A43" s="69"/>
      <c r="B43" s="168" t="s">
        <v>96</v>
      </c>
      <c r="C43" s="168"/>
      <c r="D43" s="45"/>
      <c r="E43" s="45"/>
      <c r="F43" s="45"/>
      <c r="G43" s="45">
        <f t="shared" si="1"/>
        <v>0</v>
      </c>
      <c r="H43" s="45"/>
      <c r="I43" s="5"/>
    </row>
    <row r="44" spans="1:9" ht="16.5" customHeight="1" x14ac:dyDescent="0.35">
      <c r="A44" s="69"/>
      <c r="B44" s="171" t="s">
        <v>40</v>
      </c>
      <c r="C44" s="10"/>
      <c r="D44" s="45"/>
      <c r="E44" s="45"/>
      <c r="F44" s="45"/>
      <c r="G44" s="45">
        <f t="shared" si="1"/>
        <v>0</v>
      </c>
      <c r="H44" s="45"/>
      <c r="I44" s="5"/>
    </row>
    <row r="45" spans="1:9" ht="16.5" customHeight="1" x14ac:dyDescent="0.35">
      <c r="A45" s="69"/>
      <c r="B45" s="177"/>
      <c r="C45" s="10"/>
      <c r="D45" s="45"/>
      <c r="E45" s="45"/>
      <c r="F45" s="45"/>
      <c r="G45" s="45">
        <f t="shared" si="1"/>
        <v>0</v>
      </c>
      <c r="H45" s="45"/>
      <c r="I45" s="5"/>
    </row>
    <row r="46" spans="1:9" ht="16.5" customHeight="1" x14ac:dyDescent="0.35">
      <c r="A46" s="69"/>
      <c r="B46" s="172"/>
      <c r="C46" s="12"/>
      <c r="D46" s="48"/>
      <c r="E46" s="48"/>
      <c r="F46" s="48"/>
      <c r="G46" s="45">
        <f t="shared" si="1"/>
        <v>0</v>
      </c>
      <c r="H46" s="48"/>
      <c r="I46" s="5"/>
    </row>
    <row r="47" spans="1:9" ht="22.5" customHeight="1" x14ac:dyDescent="0.35">
      <c r="A47" s="69"/>
      <c r="B47" s="167" t="s">
        <v>97</v>
      </c>
      <c r="C47" s="167"/>
      <c r="D47" s="47"/>
      <c r="E47" s="47"/>
      <c r="F47" s="46"/>
      <c r="G47" s="46">
        <f>SUM(G24:G46)</f>
        <v>0</v>
      </c>
      <c r="H47" s="47"/>
      <c r="I47" s="5"/>
    </row>
    <row r="48" spans="1:9" x14ac:dyDescent="0.35">
      <c r="B48" s="5"/>
      <c r="C48" s="5"/>
      <c r="D48" s="7"/>
      <c r="E48" s="7"/>
      <c r="F48" s="7"/>
      <c r="G48" s="7"/>
      <c r="H48" s="7" t="s">
        <v>172</v>
      </c>
      <c r="I48" s="5"/>
    </row>
    <row r="49" spans="1:9" x14ac:dyDescent="0.35">
      <c r="B49" s="5"/>
      <c r="C49" s="5"/>
      <c r="D49" s="7"/>
      <c r="E49" s="7"/>
      <c r="F49" s="7"/>
      <c r="G49" s="7"/>
      <c r="H49" s="7"/>
      <c r="I49" s="5"/>
    </row>
    <row r="50" spans="1:9" x14ac:dyDescent="0.35">
      <c r="B50" s="5"/>
      <c r="C50" s="5"/>
      <c r="D50" s="7"/>
      <c r="E50" s="7"/>
      <c r="F50" s="7"/>
      <c r="G50" s="7"/>
      <c r="I50" s="5"/>
    </row>
    <row r="51" spans="1:9" x14ac:dyDescent="0.35">
      <c r="B51" s="5"/>
      <c r="C51" s="5"/>
      <c r="D51" s="7"/>
      <c r="E51" s="7"/>
      <c r="F51" s="7"/>
      <c r="G51" s="7"/>
      <c r="H51" s="7"/>
      <c r="I51" s="5"/>
    </row>
    <row r="52" spans="1:9" ht="18.5" x14ac:dyDescent="0.35">
      <c r="B52" s="5"/>
      <c r="C52" s="64" t="s">
        <v>66</v>
      </c>
      <c r="D52" s="7" t="s">
        <v>173</v>
      </c>
      <c r="E52" s="7"/>
      <c r="F52" s="7"/>
      <c r="G52" s="7"/>
      <c r="H52" s="7"/>
      <c r="I52" s="5"/>
    </row>
    <row r="53" spans="1:9" x14ac:dyDescent="0.35">
      <c r="B53" s="5"/>
      <c r="C53" s="5"/>
      <c r="D53" s="7"/>
      <c r="E53" s="7"/>
      <c r="F53" s="7"/>
      <c r="G53" s="7"/>
      <c r="H53" s="7"/>
      <c r="I53" s="5"/>
    </row>
    <row r="54" spans="1:9" x14ac:dyDescent="0.35">
      <c r="B54" s="5"/>
      <c r="C54" s="5"/>
      <c r="D54" s="7"/>
      <c r="E54" s="7"/>
      <c r="F54" s="7"/>
      <c r="G54" s="7"/>
      <c r="H54" s="7"/>
      <c r="I54" s="5"/>
    </row>
    <row r="55" spans="1:9" x14ac:dyDescent="0.35">
      <c r="B55" s="5"/>
      <c r="C55" s="5"/>
      <c r="D55" s="7"/>
      <c r="E55" s="7"/>
      <c r="F55" s="7"/>
      <c r="G55" s="7"/>
      <c r="H55" s="7"/>
      <c r="I55" s="5"/>
    </row>
    <row r="56" spans="1:9" ht="31.5" customHeight="1" x14ac:dyDescent="0.35">
      <c r="B56" s="173" t="s">
        <v>98</v>
      </c>
      <c r="C56" s="173"/>
      <c r="D56" s="32" t="str">
        <f>D5</f>
        <v>Semaine</v>
      </c>
      <c r="E56" s="32" t="str">
        <f>E5</f>
        <v>aux 2 semaines</v>
      </c>
      <c r="F56" s="32" t="str">
        <f>F5</f>
        <v>Mois</v>
      </c>
      <c r="G56" s="32" t="str">
        <f>G5</f>
        <v>montant</v>
      </c>
      <c r="H56" s="32" t="s">
        <v>60</v>
      </c>
      <c r="I56" s="5"/>
    </row>
    <row r="57" spans="1:9" ht="16.5" customHeight="1" x14ac:dyDescent="0.35">
      <c r="A57" s="4" t="s">
        <v>224</v>
      </c>
      <c r="B57" s="131" t="s">
        <v>99</v>
      </c>
      <c r="C57" s="10" t="s">
        <v>100</v>
      </c>
      <c r="D57" s="45"/>
      <c r="E57" s="45"/>
      <c r="F57" s="45"/>
      <c r="G57" s="45">
        <f t="shared" ref="G57:G67" si="2">D57*4+E57*2+F57+H57/12</f>
        <v>0</v>
      </c>
      <c r="H57" s="45"/>
      <c r="I57" s="5"/>
    </row>
    <row r="58" spans="1:9" ht="16.5" customHeight="1" x14ac:dyDescent="0.35">
      <c r="B58" s="131"/>
      <c r="C58" s="10" t="s">
        <v>101</v>
      </c>
      <c r="D58" s="45"/>
      <c r="E58" s="45"/>
      <c r="F58" s="45"/>
      <c r="G58" s="45">
        <f t="shared" si="2"/>
        <v>0</v>
      </c>
      <c r="H58" s="45"/>
      <c r="I58" s="5"/>
    </row>
    <row r="59" spans="1:9" ht="16.5" customHeight="1" x14ac:dyDescent="0.35">
      <c r="B59" s="131"/>
      <c r="C59" s="10" t="s">
        <v>174</v>
      </c>
      <c r="D59" s="45"/>
      <c r="E59" s="45"/>
      <c r="F59" s="45"/>
      <c r="G59" s="45">
        <f t="shared" si="2"/>
        <v>0</v>
      </c>
      <c r="H59" s="45"/>
      <c r="I59" s="5"/>
    </row>
    <row r="60" spans="1:9" ht="16.5" customHeight="1" x14ac:dyDescent="0.35">
      <c r="B60" s="131"/>
      <c r="C60" s="10" t="s">
        <v>102</v>
      </c>
      <c r="D60" s="45"/>
      <c r="E60" s="45"/>
      <c r="F60" s="45"/>
      <c r="G60" s="45">
        <f t="shared" si="2"/>
        <v>0</v>
      </c>
      <c r="H60" s="45"/>
      <c r="I60" s="5"/>
    </row>
    <row r="61" spans="1:9" ht="16.5" customHeight="1" x14ac:dyDescent="0.35">
      <c r="A61" s="68" t="s">
        <v>223</v>
      </c>
      <c r="B61" s="168" t="s">
        <v>90</v>
      </c>
      <c r="C61" s="2" t="s">
        <v>103</v>
      </c>
      <c r="D61" s="45"/>
      <c r="E61" s="45"/>
      <c r="F61" s="45"/>
      <c r="G61" s="45">
        <f t="shared" si="2"/>
        <v>0</v>
      </c>
      <c r="H61" s="45"/>
      <c r="I61" s="5"/>
    </row>
    <row r="62" spans="1:9" ht="16.5" customHeight="1" x14ac:dyDescent="0.35">
      <c r="A62" s="80" t="s">
        <v>222</v>
      </c>
      <c r="B62" s="168"/>
      <c r="C62" s="10" t="s">
        <v>104</v>
      </c>
      <c r="D62" s="45"/>
      <c r="E62" s="45"/>
      <c r="F62" s="45"/>
      <c r="G62" s="45">
        <f t="shared" si="2"/>
        <v>0</v>
      </c>
      <c r="H62" s="45"/>
      <c r="I62" s="5"/>
    </row>
    <row r="63" spans="1:9" ht="16.5" customHeight="1" x14ac:dyDescent="0.35">
      <c r="B63" s="168"/>
      <c r="C63" s="10" t="s">
        <v>105</v>
      </c>
      <c r="D63" s="45"/>
      <c r="E63" s="45"/>
      <c r="F63" s="45"/>
      <c r="G63" s="45">
        <f t="shared" si="2"/>
        <v>0</v>
      </c>
      <c r="H63" s="45"/>
      <c r="I63" s="5"/>
    </row>
    <row r="64" spans="1:9" ht="16.5" customHeight="1" x14ac:dyDescent="0.35">
      <c r="B64" s="168"/>
      <c r="C64" s="10" t="s">
        <v>106</v>
      </c>
      <c r="D64" s="45"/>
      <c r="E64" s="45"/>
      <c r="F64" s="45"/>
      <c r="G64" s="45">
        <f t="shared" si="2"/>
        <v>0</v>
      </c>
      <c r="H64" s="45"/>
      <c r="I64" s="5"/>
    </row>
    <row r="65" spans="1:9" ht="16.5" customHeight="1" x14ac:dyDescent="0.35">
      <c r="B65" s="168" t="s">
        <v>107</v>
      </c>
      <c r="C65" s="10" t="s">
        <v>108</v>
      </c>
      <c r="D65" s="45"/>
      <c r="E65" s="45"/>
      <c r="F65" s="45"/>
      <c r="G65" s="45">
        <f t="shared" si="2"/>
        <v>0</v>
      </c>
      <c r="H65" s="45"/>
      <c r="I65" s="5"/>
    </row>
    <row r="66" spans="1:9" ht="16.5" customHeight="1" x14ac:dyDescent="0.35">
      <c r="B66" s="168"/>
      <c r="C66" s="10" t="s">
        <v>32</v>
      </c>
      <c r="D66" s="45"/>
      <c r="E66" s="45"/>
      <c r="F66" s="45"/>
      <c r="G66" s="45">
        <f t="shared" si="2"/>
        <v>0</v>
      </c>
      <c r="H66" s="45"/>
      <c r="I66" s="5"/>
    </row>
    <row r="67" spans="1:9" ht="16.5" customHeight="1" x14ac:dyDescent="0.35">
      <c r="B67" s="168"/>
      <c r="C67" s="10" t="s">
        <v>109</v>
      </c>
      <c r="D67" s="45"/>
      <c r="E67" s="45"/>
      <c r="F67" s="45"/>
      <c r="G67" s="45">
        <f t="shared" si="2"/>
        <v>0</v>
      </c>
      <c r="H67" s="45"/>
      <c r="I67" s="5"/>
    </row>
    <row r="68" spans="1:9" ht="16.5" customHeight="1" x14ac:dyDescent="0.35">
      <c r="A68" s="4" t="s">
        <v>225</v>
      </c>
      <c r="B68" s="168" t="s">
        <v>110</v>
      </c>
      <c r="C68" s="10" t="s">
        <v>111</v>
      </c>
      <c r="D68" s="45"/>
      <c r="E68" s="45"/>
      <c r="F68" s="45"/>
      <c r="G68" s="45">
        <f>D68*4+E68*2+F68+H68/12</f>
        <v>0</v>
      </c>
      <c r="H68" s="45"/>
    </row>
    <row r="69" spans="1:9" ht="16.5" customHeight="1" x14ac:dyDescent="0.35">
      <c r="B69" s="168"/>
      <c r="C69" s="10" t="s">
        <v>112</v>
      </c>
      <c r="D69" s="45"/>
      <c r="E69" s="45"/>
      <c r="F69" s="45"/>
      <c r="G69" s="45">
        <f t="shared" ref="G69:G88" si="3">D69*4+E69*2+F69+H69/12</f>
        <v>0</v>
      </c>
      <c r="H69" s="45"/>
    </row>
    <row r="70" spans="1:9" ht="16.5" customHeight="1" x14ac:dyDescent="0.35">
      <c r="B70" s="168"/>
      <c r="C70" s="10" t="s">
        <v>113</v>
      </c>
      <c r="D70" s="45"/>
      <c r="E70" s="45"/>
      <c r="F70" s="45"/>
      <c r="G70" s="45">
        <f t="shared" si="3"/>
        <v>0</v>
      </c>
      <c r="H70" s="45"/>
    </row>
    <row r="71" spans="1:9" ht="16.5" customHeight="1" x14ac:dyDescent="0.35">
      <c r="A71" s="80" t="s">
        <v>215</v>
      </c>
      <c r="B71" s="168"/>
      <c r="C71" s="13" t="s">
        <v>209</v>
      </c>
      <c r="D71" s="45"/>
      <c r="E71" s="45"/>
      <c r="F71" s="45"/>
      <c r="G71" s="45">
        <f t="shared" si="3"/>
        <v>0</v>
      </c>
      <c r="H71" s="45"/>
    </row>
    <row r="72" spans="1:9" ht="16.5" customHeight="1" x14ac:dyDescent="0.35">
      <c r="B72" s="168"/>
      <c r="C72" s="13" t="s">
        <v>208</v>
      </c>
      <c r="D72" s="45"/>
      <c r="E72" s="45"/>
      <c r="F72" s="45"/>
      <c r="G72" s="45">
        <f t="shared" si="3"/>
        <v>0</v>
      </c>
      <c r="H72" s="45"/>
    </row>
    <row r="73" spans="1:9" ht="16.5" customHeight="1" x14ac:dyDescent="0.35">
      <c r="B73" s="168"/>
      <c r="C73" s="10" t="s">
        <v>114</v>
      </c>
      <c r="D73" s="45"/>
      <c r="E73" s="45"/>
      <c r="F73" s="45"/>
      <c r="G73" s="45">
        <f t="shared" si="3"/>
        <v>0</v>
      </c>
      <c r="H73" s="45"/>
    </row>
    <row r="74" spans="1:9" ht="16.5" customHeight="1" x14ac:dyDescent="0.35">
      <c r="B74" s="171" t="s">
        <v>83</v>
      </c>
      <c r="C74" s="10" t="s">
        <v>115</v>
      </c>
      <c r="D74" s="45"/>
      <c r="E74" s="45"/>
      <c r="F74" s="45"/>
      <c r="G74" s="45">
        <f t="shared" si="3"/>
        <v>0</v>
      </c>
      <c r="H74" s="45"/>
    </row>
    <row r="75" spans="1:9" ht="16.5" customHeight="1" x14ac:dyDescent="0.35">
      <c r="B75" s="177"/>
      <c r="C75" s="10" t="s">
        <v>116</v>
      </c>
      <c r="D75" s="45"/>
      <c r="E75" s="45"/>
      <c r="F75" s="45"/>
      <c r="G75" s="45">
        <f t="shared" si="3"/>
        <v>0</v>
      </c>
      <c r="H75" s="45"/>
    </row>
    <row r="76" spans="1:9" ht="16.5" customHeight="1" x14ac:dyDescent="0.35">
      <c r="B76" s="172"/>
      <c r="C76" s="10" t="s">
        <v>117</v>
      </c>
      <c r="D76" s="45"/>
      <c r="E76" s="45"/>
      <c r="F76" s="45"/>
      <c r="G76" s="45">
        <f t="shared" si="3"/>
        <v>0</v>
      </c>
      <c r="H76" s="45"/>
    </row>
    <row r="77" spans="1:9" ht="16.5" customHeight="1" x14ac:dyDescent="0.35">
      <c r="B77" s="168" t="s">
        <v>118</v>
      </c>
      <c r="C77" s="168"/>
      <c r="D77" s="45"/>
      <c r="E77" s="45"/>
      <c r="F77" s="45"/>
      <c r="G77" s="45">
        <f t="shared" si="3"/>
        <v>0</v>
      </c>
      <c r="H77" s="45"/>
    </row>
    <row r="78" spans="1:9" ht="16.5" customHeight="1" x14ac:dyDescent="0.35">
      <c r="B78" s="168" t="s">
        <v>119</v>
      </c>
      <c r="C78" s="168"/>
      <c r="D78" s="45"/>
      <c r="E78" s="45"/>
      <c r="F78" s="45"/>
      <c r="G78" s="45">
        <f t="shared" si="3"/>
        <v>0</v>
      </c>
      <c r="H78" s="45"/>
    </row>
    <row r="79" spans="1:9" ht="16.5" customHeight="1" x14ac:dyDescent="0.35">
      <c r="B79" s="168" t="s">
        <v>120</v>
      </c>
      <c r="C79" s="168"/>
      <c r="D79" s="45"/>
      <c r="E79" s="45"/>
      <c r="F79" s="45"/>
      <c r="G79" s="45">
        <f t="shared" si="3"/>
        <v>0</v>
      </c>
      <c r="H79" s="45"/>
    </row>
    <row r="80" spans="1:9" ht="16.5" customHeight="1" x14ac:dyDescent="0.35">
      <c r="B80" s="168" t="s">
        <v>121</v>
      </c>
      <c r="C80" s="168"/>
      <c r="D80" s="45"/>
      <c r="E80" s="45"/>
      <c r="F80" s="45"/>
      <c r="G80" s="45">
        <f t="shared" si="3"/>
        <v>0</v>
      </c>
      <c r="H80" s="45"/>
    </row>
    <row r="81" spans="1:8" ht="16.5" customHeight="1" x14ac:dyDescent="0.35">
      <c r="B81" s="168" t="s">
        <v>122</v>
      </c>
      <c r="C81" s="168"/>
      <c r="D81" s="45"/>
      <c r="E81" s="45"/>
      <c r="F81" s="45"/>
      <c r="G81" s="45">
        <f t="shared" si="3"/>
        <v>0</v>
      </c>
      <c r="H81" s="45"/>
    </row>
    <row r="82" spans="1:8" ht="16.5" customHeight="1" x14ac:dyDescent="0.35">
      <c r="B82" s="168" t="s">
        <v>175</v>
      </c>
      <c r="C82" s="168"/>
      <c r="D82" s="45"/>
      <c r="E82" s="45"/>
      <c r="F82" s="45"/>
      <c r="G82" s="45">
        <f t="shared" si="3"/>
        <v>0</v>
      </c>
      <c r="H82" s="45"/>
    </row>
    <row r="83" spans="1:8" ht="16.5" customHeight="1" x14ac:dyDescent="0.35">
      <c r="B83" s="168" t="s">
        <v>123</v>
      </c>
      <c r="C83" s="168"/>
      <c r="D83" s="45"/>
      <c r="E83" s="45"/>
      <c r="F83" s="45"/>
      <c r="G83" s="45">
        <f t="shared" si="3"/>
        <v>0</v>
      </c>
      <c r="H83" s="45"/>
    </row>
    <row r="84" spans="1:8" ht="16.5" customHeight="1" x14ac:dyDescent="0.35">
      <c r="B84" s="168" t="s">
        <v>124</v>
      </c>
      <c r="C84" s="168"/>
      <c r="D84" s="45"/>
      <c r="E84" s="45"/>
      <c r="F84" s="45"/>
      <c r="G84" s="45">
        <f t="shared" si="3"/>
        <v>0</v>
      </c>
      <c r="H84" s="45"/>
    </row>
    <row r="85" spans="1:8" ht="16.5" customHeight="1" x14ac:dyDescent="0.35">
      <c r="B85" s="154" t="s">
        <v>125</v>
      </c>
      <c r="C85" s="155"/>
      <c r="D85" s="45"/>
      <c r="E85" s="45"/>
      <c r="F85" s="45"/>
      <c r="G85" s="45">
        <f t="shared" si="3"/>
        <v>0</v>
      </c>
      <c r="H85" s="45"/>
    </row>
    <row r="86" spans="1:8" ht="16.5" customHeight="1" x14ac:dyDescent="0.35">
      <c r="B86" s="154" t="s">
        <v>126</v>
      </c>
      <c r="C86" s="155"/>
      <c r="D86" s="45"/>
      <c r="E86" s="45"/>
      <c r="F86" s="45"/>
      <c r="G86" s="45">
        <f t="shared" si="3"/>
        <v>0</v>
      </c>
      <c r="H86" s="45"/>
    </row>
    <row r="87" spans="1:8" ht="16.5" customHeight="1" x14ac:dyDescent="0.35">
      <c r="B87" s="171" t="s">
        <v>231</v>
      </c>
      <c r="C87" s="10" t="s">
        <v>229</v>
      </c>
      <c r="D87" s="45"/>
      <c r="E87" s="45"/>
      <c r="F87" s="45"/>
      <c r="G87" s="45">
        <f t="shared" si="3"/>
        <v>0</v>
      </c>
      <c r="H87" s="45"/>
    </row>
    <row r="88" spans="1:8" ht="16.5" customHeight="1" x14ac:dyDescent="0.35">
      <c r="B88" s="177"/>
      <c r="C88" s="10" t="s">
        <v>230</v>
      </c>
      <c r="D88" s="45"/>
      <c r="E88" s="45"/>
      <c r="F88" s="45"/>
      <c r="G88" s="45">
        <f t="shared" si="3"/>
        <v>0</v>
      </c>
      <c r="H88" s="45"/>
    </row>
    <row r="89" spans="1:8" ht="16.5" customHeight="1" x14ac:dyDescent="0.35">
      <c r="B89" s="172"/>
      <c r="C89" s="10" t="s">
        <v>230</v>
      </c>
      <c r="D89" s="45"/>
      <c r="E89" s="45"/>
      <c r="F89" s="45"/>
      <c r="G89" s="45"/>
      <c r="H89" s="45"/>
    </row>
    <row r="90" spans="1:8" ht="24" customHeight="1" x14ac:dyDescent="0.35">
      <c r="B90" s="167" t="s">
        <v>127</v>
      </c>
      <c r="C90" s="167"/>
      <c r="D90" s="47"/>
      <c r="E90" s="47"/>
      <c r="F90" s="46"/>
      <c r="G90" s="46">
        <f>SUM(G57:G89)</f>
        <v>0</v>
      </c>
      <c r="H90" s="47"/>
    </row>
    <row r="91" spans="1:8" ht="24" customHeight="1" x14ac:dyDescent="0.35">
      <c r="B91" s="167" t="s">
        <v>128</v>
      </c>
      <c r="C91" s="167"/>
      <c r="D91" s="47"/>
      <c r="E91" s="47"/>
      <c r="F91" s="46"/>
      <c r="G91" s="46">
        <f>G47+G90</f>
        <v>0</v>
      </c>
      <c r="H91" s="47"/>
    </row>
    <row r="92" spans="1:8" ht="15" customHeight="1" x14ac:dyDescent="0.35">
      <c r="A92" s="71"/>
      <c r="B92" s="72"/>
      <c r="C92" s="72"/>
      <c r="D92" s="73"/>
      <c r="E92" s="73"/>
      <c r="F92" s="73"/>
      <c r="G92" s="73"/>
      <c r="H92" s="73"/>
    </row>
    <row r="93" spans="1:8" ht="15" customHeight="1" thickBot="1" x14ac:dyDescent="0.4">
      <c r="A93" s="71"/>
      <c r="B93" s="74"/>
      <c r="C93" s="74"/>
      <c r="D93" s="73"/>
      <c r="E93" s="73"/>
      <c r="F93" s="73"/>
      <c r="G93" s="73"/>
      <c r="H93" s="73"/>
    </row>
    <row r="94" spans="1:8" x14ac:dyDescent="0.35">
      <c r="B94" s="3"/>
      <c r="C94" s="158" t="s">
        <v>129</v>
      </c>
      <c r="D94" s="159"/>
      <c r="E94" s="58"/>
      <c r="F94" s="33" t="s">
        <v>73</v>
      </c>
      <c r="G94" s="63" t="str">
        <f>G5</f>
        <v>montant</v>
      </c>
      <c r="H94" s="8"/>
    </row>
    <row r="95" spans="1:8" ht="16.5" customHeight="1" x14ac:dyDescent="0.35">
      <c r="B95" s="5"/>
      <c r="C95" s="161" t="s">
        <v>71</v>
      </c>
      <c r="D95" s="162"/>
      <c r="E95" s="59"/>
      <c r="F95" s="20"/>
      <c r="G95" s="20">
        <f>G21</f>
        <v>0</v>
      </c>
      <c r="H95" s="8"/>
    </row>
    <row r="96" spans="1:8" ht="16.5" customHeight="1" x14ac:dyDescent="0.35">
      <c r="B96" s="5"/>
      <c r="C96" s="161" t="s">
        <v>130</v>
      </c>
      <c r="D96" s="162"/>
      <c r="E96" s="59"/>
      <c r="F96" s="20"/>
      <c r="G96" s="20">
        <f>G91</f>
        <v>0</v>
      </c>
      <c r="H96" s="8"/>
    </row>
    <row r="97" spans="2:8" ht="16.5" customHeight="1" x14ac:dyDescent="0.35">
      <c r="C97" s="163" t="s">
        <v>131</v>
      </c>
      <c r="D97" s="164"/>
      <c r="E97" s="60"/>
      <c r="F97" s="21"/>
      <c r="G97" s="21">
        <f>G95-G96</f>
        <v>0</v>
      </c>
      <c r="H97" s="9"/>
    </row>
    <row r="98" spans="2:8" ht="16.5" customHeight="1" x14ac:dyDescent="0.35">
      <c r="C98" s="165" t="s">
        <v>132</v>
      </c>
      <c r="D98" s="166"/>
      <c r="E98" s="61"/>
      <c r="F98" s="21"/>
      <c r="G98" s="21">
        <f>Passif!F22</f>
        <v>0</v>
      </c>
      <c r="H98" s="9"/>
    </row>
    <row r="99" spans="2:8" ht="16.5" customHeight="1" thickBot="1" x14ac:dyDescent="0.4">
      <c r="B99" s="5"/>
      <c r="C99" s="156" t="s">
        <v>133</v>
      </c>
      <c r="D99" s="157"/>
      <c r="E99" s="62"/>
      <c r="F99" s="22"/>
      <c r="G99" s="22">
        <f>G97-G98</f>
        <v>0</v>
      </c>
      <c r="H99" s="6" t="s">
        <v>171</v>
      </c>
    </row>
    <row r="100" spans="2:8" ht="15" customHeight="1" x14ac:dyDescent="0.35">
      <c r="B100" s="5"/>
      <c r="C100" s="5"/>
      <c r="D100" s="7"/>
      <c r="E100" s="7"/>
    </row>
  </sheetData>
  <mergeCells count="55">
    <mergeCell ref="F2:H2"/>
    <mergeCell ref="F3:H3"/>
    <mergeCell ref="B87:B89"/>
    <mergeCell ref="B91:C91"/>
    <mergeCell ref="B11:C11"/>
    <mergeCell ref="B15:C15"/>
    <mergeCell ref="B19:C19"/>
    <mergeCell ref="B86:C86"/>
    <mergeCell ref="B36:B38"/>
    <mergeCell ref="B74:B76"/>
    <mergeCell ref="B81:C81"/>
    <mergeCell ref="B82:C82"/>
    <mergeCell ref="B79:C79"/>
    <mergeCell ref="B80:C80"/>
    <mergeCell ref="B44:B46"/>
    <mergeCell ref="B18:C18"/>
    <mergeCell ref="B7:C7"/>
    <mergeCell ref="B20:C20"/>
    <mergeCell ref="B24:B28"/>
    <mergeCell ref="B13:C13"/>
    <mergeCell ref="B6:C6"/>
    <mergeCell ref="B16:C16"/>
    <mergeCell ref="B14:C14"/>
    <mergeCell ref="B17:C17"/>
    <mergeCell ref="B8:C8"/>
    <mergeCell ref="B10:C10"/>
    <mergeCell ref="B9:C9"/>
    <mergeCell ref="B12:C12"/>
    <mergeCell ref="B39:B40"/>
    <mergeCell ref="B56:C56"/>
    <mergeCell ref="B33:B35"/>
    <mergeCell ref="B29:B32"/>
    <mergeCell ref="B43:C43"/>
    <mergeCell ref="B65:B67"/>
    <mergeCell ref="B78:C78"/>
    <mergeCell ref="B61:B64"/>
    <mergeCell ref="B57:B60"/>
    <mergeCell ref="B41:B42"/>
    <mergeCell ref="B77:C77"/>
    <mergeCell ref="B85:C85"/>
    <mergeCell ref="C99:D99"/>
    <mergeCell ref="C94:D94"/>
    <mergeCell ref="B1:H1"/>
    <mergeCell ref="C95:D95"/>
    <mergeCell ref="C96:D96"/>
    <mergeCell ref="C97:D97"/>
    <mergeCell ref="C98:D98"/>
    <mergeCell ref="B90:C90"/>
    <mergeCell ref="B83:C83"/>
    <mergeCell ref="B84:C84"/>
    <mergeCell ref="B23:C23"/>
    <mergeCell ref="B5:C5"/>
    <mergeCell ref="B21:C21"/>
    <mergeCell ref="B47:C47"/>
    <mergeCell ref="B68:B73"/>
  </mergeCells>
  <hyperlinks>
    <hyperlink ref="B33:B35" r:id="rId1" display="Télécommunications" xr:uid="{C2683488-C3C7-4CFB-BB67-595A48ED89F3}"/>
    <hyperlink ref="A11" r:id="rId2" location="h2.2" xr:uid="{522188BE-72D5-4167-A015-08650FA9202D}"/>
    <hyperlink ref="A10" r:id="rId3" xr:uid="{7C1F6FEF-5BCD-45AC-9D7E-2E02F30966DE}"/>
    <hyperlink ref="A13" r:id="rId4" xr:uid="{30D94D9C-8D0F-4376-8C9B-8F70D21DA82B}"/>
    <hyperlink ref="A14" r:id="rId5" xr:uid="{25F08643-CB98-4903-A512-004BBEE3EA5B}"/>
    <hyperlink ref="A15" r:id="rId6" location="family-net-income-definition" xr:uid="{2EB3D936-D70D-48EA-B347-71D18169AA07}"/>
    <hyperlink ref="A12" r:id="rId7" xr:uid="{6FFFEDB1-A187-4CD4-9F9B-B9630320C17A}"/>
    <hyperlink ref="A16" r:id="rId8" xr:uid="{83D8D76B-B725-4E83-890B-A3615E23EC4D}"/>
    <hyperlink ref="A18" r:id="rId9" xr:uid="{ECE3321E-5162-4966-A39B-8E153EA01E2B}"/>
    <hyperlink ref="A27" r:id="rId10" xr:uid="{31E402AC-9386-4967-A40D-41214628EBE4}"/>
    <hyperlink ref="A38" r:id="rId11" xr:uid="{2BBCC008-C59D-418F-A2E7-9B33C8A7A008}"/>
    <hyperlink ref="A41" r:id="rId12" xr:uid="{A9A58131-1E2D-4EAD-8A42-ED18AB592B5C}"/>
    <hyperlink ref="A19" r:id="rId13" location="toc11" xr:uid="{0D6AC92C-1DA4-418E-9099-98B7C13E0EFB}"/>
    <hyperlink ref="A8" r:id="rId14" xr:uid="{767FF713-D9E3-47FE-86F9-36E4D77E2128}"/>
    <hyperlink ref="A71" r:id="rId15" xr:uid="{AC735DE3-7150-4C68-94D3-2575AC23DD8C}"/>
    <hyperlink ref="A61" r:id="rId16" xr:uid="{6C5685CA-D14C-4D3C-9BE3-7557947BA344}"/>
    <hyperlink ref="A17" r:id="rId17" xr:uid="{F3F66DBC-A4E9-41E8-A568-910F2E133BA2}"/>
  </hyperlinks>
  <pageMargins left="0.23622047244094491" right="0.23622047244094491" top="0.35433070866141736" bottom="0.35433070866141736" header="0.31496062992125984" footer="0.31496062992125984"/>
  <pageSetup scale="81" fitToHeight="3" orientation="portrait" r:id="rId18"/>
  <rowBreaks count="1" manualBreakCount="1">
    <brk id="47" min="1" max="7" man="1"/>
  </rowBreaks>
  <colBreaks count="2" manualBreakCount="2">
    <brk id="8" max="101" man="1"/>
    <brk id="12" max="1048575" man="1"/>
  </colBreaks>
  <drawing r:id="rId1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zoomScaleNormal="100" workbookViewId="0">
      <selection sqref="A1:J1"/>
    </sheetView>
  </sheetViews>
  <sheetFormatPr baseColWidth="10" defaultColWidth="11.453125" defaultRowHeight="14.5" x14ac:dyDescent="0.35"/>
  <cols>
    <col min="1" max="1" width="7.54296875" customWidth="1"/>
    <col min="2" max="2" width="27.1796875" customWidth="1"/>
    <col min="3" max="3" width="11.1796875" style="18" customWidth="1"/>
    <col min="4" max="4" width="14.453125" style="18" customWidth="1"/>
    <col min="5" max="5" width="15.1796875" style="18" customWidth="1"/>
    <col min="6" max="6" width="13.453125" style="18" customWidth="1"/>
    <col min="7" max="7" width="10.1796875" style="83" customWidth="1"/>
    <col min="8" max="8" width="12" customWidth="1"/>
    <col min="10" max="10" width="31.54296875" customWidth="1"/>
  </cols>
  <sheetData>
    <row r="1" spans="1:11" ht="48" customHeight="1" x14ac:dyDescent="0.35">
      <c r="A1" s="182" t="s">
        <v>134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1" s="23" customFormat="1" ht="31" x14ac:dyDescent="0.35">
      <c r="A2" s="24" t="s">
        <v>135</v>
      </c>
      <c r="B2" s="86" t="s">
        <v>136</v>
      </c>
      <c r="C2" s="85" t="s">
        <v>137</v>
      </c>
      <c r="D2" s="26" t="s">
        <v>138</v>
      </c>
      <c r="E2" s="26" t="s">
        <v>139</v>
      </c>
      <c r="F2" s="26" t="s">
        <v>140</v>
      </c>
      <c r="G2" s="84" t="s">
        <v>141</v>
      </c>
      <c r="H2" s="25" t="s">
        <v>142</v>
      </c>
      <c r="I2" s="25" t="s">
        <v>143</v>
      </c>
      <c r="J2" s="25" t="s">
        <v>144</v>
      </c>
    </row>
    <row r="3" spans="1:11" ht="16.5" customHeight="1" x14ac:dyDescent="0.35">
      <c r="A3" s="12"/>
      <c r="B3" s="10"/>
      <c r="C3" s="45"/>
      <c r="D3" s="45"/>
      <c r="E3" s="45"/>
      <c r="F3" s="11"/>
      <c r="G3" s="81"/>
      <c r="H3" s="10"/>
      <c r="I3" s="10"/>
      <c r="J3" s="10"/>
      <c r="K3" s="1"/>
    </row>
    <row r="4" spans="1:11" ht="16.5" customHeight="1" x14ac:dyDescent="0.35">
      <c r="A4" s="12"/>
      <c r="B4" s="10"/>
      <c r="C4" s="45"/>
      <c r="D4" s="45"/>
      <c r="E4" s="45"/>
      <c r="F4" s="11"/>
      <c r="G4" s="81"/>
      <c r="H4" s="10"/>
      <c r="I4" s="10"/>
      <c r="J4" s="10"/>
      <c r="K4" s="1"/>
    </row>
    <row r="5" spans="1:11" ht="16.5" customHeight="1" x14ac:dyDescent="0.35">
      <c r="A5" s="12"/>
      <c r="B5" s="10"/>
      <c r="C5" s="45"/>
      <c r="D5" s="45"/>
      <c r="E5" s="45"/>
      <c r="F5" s="11"/>
      <c r="G5" s="81"/>
      <c r="H5" s="10"/>
      <c r="I5" s="10"/>
      <c r="J5" s="10"/>
      <c r="K5" s="1"/>
    </row>
    <row r="6" spans="1:11" ht="16.5" customHeight="1" x14ac:dyDescent="0.35">
      <c r="A6" s="12"/>
      <c r="B6" s="10"/>
      <c r="C6" s="45"/>
      <c r="D6" s="45"/>
      <c r="E6" s="45"/>
      <c r="F6" s="11"/>
      <c r="G6" s="81"/>
      <c r="H6" s="10"/>
      <c r="I6" s="10"/>
      <c r="J6" s="10"/>
    </row>
    <row r="7" spans="1:11" ht="16.5" customHeight="1" x14ac:dyDescent="0.35">
      <c r="A7" s="12"/>
      <c r="B7" s="10"/>
      <c r="C7" s="45"/>
      <c r="D7" s="45"/>
      <c r="E7" s="45"/>
      <c r="F7" s="11"/>
      <c r="G7" s="81"/>
      <c r="H7" s="10"/>
      <c r="I7" s="10"/>
      <c r="J7" s="10"/>
    </row>
    <row r="8" spans="1:11" ht="16.5" customHeight="1" x14ac:dyDescent="0.35">
      <c r="A8" s="12"/>
      <c r="B8" s="10"/>
      <c r="C8" s="45"/>
      <c r="D8" s="45"/>
      <c r="E8" s="45"/>
      <c r="F8" s="11"/>
      <c r="G8" s="81"/>
      <c r="H8" s="10"/>
      <c r="I8" s="10"/>
      <c r="J8" s="10"/>
    </row>
    <row r="9" spans="1:11" ht="16.5" customHeight="1" x14ac:dyDescent="0.35">
      <c r="A9" s="12"/>
      <c r="B9" s="10"/>
      <c r="C9" s="45"/>
      <c r="D9" s="45"/>
      <c r="E9" s="45"/>
      <c r="F9" s="11"/>
      <c r="G9" s="81"/>
      <c r="H9" s="10"/>
      <c r="I9" s="10"/>
      <c r="J9" s="10"/>
    </row>
    <row r="10" spans="1:11" ht="16.5" customHeight="1" x14ac:dyDescent="0.35">
      <c r="A10" s="12"/>
      <c r="B10" s="10"/>
      <c r="C10" s="45"/>
      <c r="D10" s="45"/>
      <c r="E10" s="45"/>
      <c r="F10" s="11"/>
      <c r="G10" s="81"/>
      <c r="H10" s="10"/>
      <c r="I10" s="10"/>
      <c r="J10" s="10"/>
    </row>
    <row r="11" spans="1:11" ht="16.5" customHeight="1" x14ac:dyDescent="0.35">
      <c r="A11" s="12"/>
      <c r="B11" s="10"/>
      <c r="C11" s="45"/>
      <c r="D11" s="45"/>
      <c r="E11" s="45"/>
      <c r="F11" s="11"/>
      <c r="G11" s="81"/>
      <c r="H11" s="10"/>
      <c r="I11" s="10"/>
      <c r="J11" s="10"/>
    </row>
    <row r="12" spans="1:11" ht="16.5" customHeight="1" x14ac:dyDescent="0.35">
      <c r="A12" s="12"/>
      <c r="B12" s="10"/>
      <c r="C12" s="45"/>
      <c r="D12" s="45"/>
      <c r="E12" s="45"/>
      <c r="F12" s="11"/>
      <c r="G12" s="81"/>
      <c r="H12" s="10"/>
      <c r="I12" s="10"/>
      <c r="J12" s="10"/>
    </row>
    <row r="13" spans="1:11" ht="16.5" customHeight="1" x14ac:dyDescent="0.35">
      <c r="A13" s="12"/>
      <c r="B13" s="10"/>
      <c r="C13" s="45"/>
      <c r="D13" s="45"/>
      <c r="E13" s="45"/>
      <c r="F13" s="11"/>
      <c r="G13" s="81"/>
      <c r="H13" s="10"/>
      <c r="I13" s="10"/>
      <c r="J13" s="10"/>
    </row>
    <row r="14" spans="1:11" ht="16.5" customHeight="1" x14ac:dyDescent="0.35">
      <c r="A14" s="12"/>
      <c r="B14" s="10"/>
      <c r="C14" s="45"/>
      <c r="D14" s="45"/>
      <c r="E14" s="45"/>
      <c r="F14" s="11"/>
      <c r="G14" s="81"/>
      <c r="H14" s="10"/>
      <c r="I14" s="10"/>
      <c r="J14" s="10"/>
    </row>
    <row r="15" spans="1:11" ht="16.5" customHeight="1" x14ac:dyDescent="0.35">
      <c r="A15" s="12"/>
      <c r="B15" s="10"/>
      <c r="C15" s="45"/>
      <c r="D15" s="45"/>
      <c r="E15" s="45"/>
      <c r="F15" s="11"/>
      <c r="G15" s="81"/>
      <c r="H15" s="10"/>
      <c r="I15" s="10"/>
      <c r="J15" s="10"/>
    </row>
    <row r="16" spans="1:11" ht="16.5" customHeight="1" x14ac:dyDescent="0.35">
      <c r="A16" s="12"/>
      <c r="B16" s="10"/>
      <c r="C16" s="45"/>
      <c r="D16" s="45"/>
      <c r="E16" s="45"/>
      <c r="F16" s="11"/>
      <c r="G16" s="81"/>
      <c r="H16" s="10"/>
      <c r="I16" s="10"/>
      <c r="J16" s="10"/>
    </row>
    <row r="17" spans="1:10" ht="16.5" customHeight="1" x14ac:dyDescent="0.35">
      <c r="A17" s="12"/>
      <c r="B17" s="10"/>
      <c r="C17" s="45"/>
      <c r="D17" s="45"/>
      <c r="E17" s="45"/>
      <c r="F17" s="11"/>
      <c r="G17" s="81"/>
      <c r="H17" s="10"/>
      <c r="I17" s="10"/>
      <c r="J17" s="10"/>
    </row>
    <row r="18" spans="1:10" ht="16.5" customHeight="1" x14ac:dyDescent="0.35">
      <c r="A18" s="12"/>
      <c r="B18" s="10"/>
      <c r="C18" s="45"/>
      <c r="D18" s="45"/>
      <c r="E18" s="45"/>
      <c r="F18" s="11"/>
      <c r="G18" s="81"/>
      <c r="H18" s="10"/>
      <c r="I18" s="10"/>
      <c r="J18" s="10"/>
    </row>
    <row r="19" spans="1:10" ht="16.5" customHeight="1" x14ac:dyDescent="0.35">
      <c r="A19" s="12"/>
      <c r="B19" s="19"/>
      <c r="C19" s="45"/>
      <c r="D19" s="45"/>
      <c r="E19" s="45"/>
      <c r="F19" s="11"/>
      <c r="G19" s="81"/>
      <c r="H19" s="10"/>
      <c r="I19" s="10"/>
      <c r="J19" s="10"/>
    </row>
    <row r="20" spans="1:10" ht="16.5" customHeight="1" x14ac:dyDescent="0.35">
      <c r="A20" s="12"/>
      <c r="B20" s="19"/>
      <c r="C20" s="45"/>
      <c r="D20" s="45"/>
      <c r="E20" s="45"/>
      <c r="F20" s="11"/>
      <c r="G20" s="81"/>
      <c r="H20" s="10"/>
      <c r="I20" s="10"/>
      <c r="J20" s="10"/>
    </row>
    <row r="21" spans="1:10" ht="16.5" customHeight="1" x14ac:dyDescent="0.35">
      <c r="A21" s="12"/>
      <c r="B21" s="19"/>
      <c r="C21" s="45"/>
      <c r="D21" s="45"/>
      <c r="E21" s="45"/>
      <c r="F21" s="11"/>
      <c r="G21" s="81"/>
      <c r="H21" s="10"/>
      <c r="I21" s="10"/>
      <c r="J21" s="10"/>
    </row>
    <row r="22" spans="1:10" ht="16.5" customHeight="1" x14ac:dyDescent="0.35">
      <c r="A22" s="13"/>
      <c r="B22" s="15" t="s">
        <v>145</v>
      </c>
      <c r="C22" s="52"/>
      <c r="D22" s="52"/>
      <c r="E22" s="53">
        <f>SUM(E3:E21)</f>
        <v>0</v>
      </c>
      <c r="F22" s="27">
        <f>SUM(F3:F21)</f>
        <v>0</v>
      </c>
      <c r="G22" s="81"/>
      <c r="H22" s="14"/>
      <c r="I22" s="14"/>
      <c r="J22" s="14"/>
    </row>
    <row r="23" spans="1:10" ht="16.5" customHeight="1" x14ac:dyDescent="0.35">
      <c r="A23" s="2"/>
      <c r="B23" s="116" t="s">
        <v>146</v>
      </c>
      <c r="C23" s="116"/>
      <c r="D23" s="16"/>
      <c r="E23" s="16"/>
      <c r="F23" s="16"/>
      <c r="G23" s="82"/>
      <c r="H23" s="2"/>
      <c r="I23" s="2"/>
      <c r="J23" s="2"/>
    </row>
    <row r="24" spans="1:10" ht="16.5" customHeight="1" x14ac:dyDescent="0.35">
      <c r="A24" s="2"/>
      <c r="B24" s="116" t="s">
        <v>147</v>
      </c>
      <c r="C24" s="116"/>
      <c r="D24" s="16"/>
      <c r="E24" s="16"/>
      <c r="F24" s="16"/>
      <c r="G24" s="82"/>
      <c r="H24" s="2"/>
      <c r="I24" s="2"/>
      <c r="J24" s="2"/>
    </row>
    <row r="25" spans="1:10" ht="30" customHeight="1" x14ac:dyDescent="0.35">
      <c r="A25" s="2"/>
      <c r="B25" s="181" t="s">
        <v>148</v>
      </c>
      <c r="C25" s="181"/>
      <c r="D25" s="181"/>
      <c r="E25" s="28">
        <f>SUM(E22+E23+E24)</f>
        <v>0</v>
      </c>
      <c r="F25" s="17"/>
      <c r="G25" s="82"/>
      <c r="H25" s="2"/>
      <c r="I25" s="2"/>
      <c r="J25" s="2"/>
    </row>
    <row r="26" spans="1:10" ht="15.5" x14ac:dyDescent="0.35">
      <c r="A26" s="2"/>
      <c r="B26" s="2"/>
      <c r="C26" s="17"/>
      <c r="D26" s="17"/>
      <c r="E26" s="17"/>
      <c r="F26" s="17"/>
      <c r="G26" s="82"/>
      <c r="H26" s="2"/>
      <c r="I26" s="2"/>
      <c r="J26" s="2"/>
    </row>
  </sheetData>
  <mergeCells count="4">
    <mergeCell ref="B25:D25"/>
    <mergeCell ref="A1:J1"/>
    <mergeCell ref="B23:C23"/>
    <mergeCell ref="B24:C24"/>
  </mergeCells>
  <dataValidations count="1">
    <dataValidation type="list" allowBlank="1" showInputMessage="1" showErrorMessage="1" sqref="A3:A21" xr:uid="{D0A6E76C-7808-475D-A43B-9497930F8BE7}">
      <formula1>" ,C1,C2"</formula1>
    </dataValidation>
  </dataValidations>
  <hyperlinks>
    <hyperlink ref="C2" r:id="rId1" xr:uid="{BCA395BC-26C3-4A3C-91C2-084BB69C8069}"/>
  </hyperlinks>
  <pageMargins left="0.25" right="0.25" top="0.75" bottom="0.75" header="0.3" footer="0.3"/>
  <pageSetup scale="8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DDC7F-63B5-4223-AFCE-714E23008F48}">
  <dimension ref="A1:J23"/>
  <sheetViews>
    <sheetView workbookViewId="0">
      <selection activeCell="B27" sqref="B27"/>
    </sheetView>
  </sheetViews>
  <sheetFormatPr baseColWidth="10" defaultColWidth="11.453125" defaultRowHeight="14.5" x14ac:dyDescent="0.35"/>
  <cols>
    <col min="1" max="1" width="5" customWidth="1"/>
  </cols>
  <sheetData>
    <row r="1" spans="1:10" ht="35.15" customHeight="1" x14ac:dyDescent="0.35">
      <c r="A1" s="189" t="s">
        <v>149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35.15" customHeight="1" x14ac:dyDescent="0.35">
      <c r="A2" s="42" t="s">
        <v>150</v>
      </c>
      <c r="B2" s="190"/>
      <c r="C2" s="190"/>
      <c r="D2" s="190"/>
      <c r="E2" s="190"/>
      <c r="F2" s="190"/>
      <c r="G2" s="190"/>
      <c r="H2" s="190"/>
      <c r="I2" s="190"/>
      <c r="J2" s="190"/>
    </row>
    <row r="3" spans="1:10" ht="35.15" customHeight="1" x14ac:dyDescent="0.35">
      <c r="A3" s="42" t="s">
        <v>151</v>
      </c>
      <c r="B3" s="190"/>
      <c r="C3" s="190"/>
      <c r="D3" s="190"/>
      <c r="E3" s="190"/>
      <c r="F3" s="190"/>
      <c r="G3" s="190"/>
      <c r="H3" s="190"/>
      <c r="I3" s="190"/>
      <c r="J3" s="190"/>
    </row>
    <row r="4" spans="1:10" ht="35.15" customHeight="1" x14ac:dyDescent="0.35">
      <c r="A4" s="42" t="s">
        <v>152</v>
      </c>
      <c r="B4" s="190"/>
      <c r="C4" s="190"/>
      <c r="D4" s="190"/>
      <c r="E4" s="190"/>
      <c r="F4" s="190"/>
      <c r="G4" s="190"/>
      <c r="H4" s="190"/>
      <c r="I4" s="190"/>
      <c r="J4" s="190"/>
    </row>
    <row r="5" spans="1:10" ht="35.15" customHeight="1" x14ac:dyDescent="0.35">
      <c r="A5" s="42" t="s">
        <v>153</v>
      </c>
      <c r="B5" s="190"/>
      <c r="C5" s="190"/>
      <c r="D5" s="190"/>
      <c r="E5" s="190"/>
      <c r="F5" s="190"/>
      <c r="G5" s="190"/>
      <c r="H5" s="190"/>
      <c r="I5" s="190"/>
      <c r="J5" s="190"/>
    </row>
    <row r="6" spans="1:10" ht="35.15" customHeight="1" x14ac:dyDescent="0.35">
      <c r="A6" s="42" t="s">
        <v>154</v>
      </c>
      <c r="B6" s="190"/>
      <c r="C6" s="190"/>
      <c r="D6" s="190"/>
      <c r="E6" s="190"/>
      <c r="F6" s="190"/>
      <c r="G6" s="190"/>
      <c r="H6" s="190"/>
      <c r="I6" s="190"/>
      <c r="J6" s="190"/>
    </row>
    <row r="7" spans="1:10" ht="35.15" customHeight="1" x14ac:dyDescent="0.35">
      <c r="A7" s="42" t="s">
        <v>216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0" ht="35.15" customHeight="1" x14ac:dyDescent="0.35">
      <c r="A8" s="42" t="s">
        <v>226</v>
      </c>
      <c r="B8" s="190"/>
      <c r="C8" s="190"/>
      <c r="D8" s="190"/>
      <c r="E8" s="190"/>
      <c r="F8" s="190"/>
      <c r="G8" s="190"/>
      <c r="H8" s="190"/>
      <c r="I8" s="190"/>
      <c r="J8" s="190"/>
    </row>
    <row r="9" spans="1:10" ht="15" customHeight="1" thickBot="1" x14ac:dyDescent="0.4"/>
    <row r="10" spans="1:10" ht="35.15" customHeight="1" x14ac:dyDescent="0.35">
      <c r="B10" s="183" t="s">
        <v>155</v>
      </c>
      <c r="C10" s="184"/>
      <c r="D10" s="184"/>
      <c r="E10" s="184"/>
      <c r="F10" s="184"/>
      <c r="G10" s="184"/>
      <c r="H10" s="184"/>
      <c r="I10" s="184"/>
      <c r="J10" s="185"/>
    </row>
    <row r="11" spans="1:10" ht="21" customHeight="1" x14ac:dyDescent="0.35">
      <c r="B11" s="188" t="s">
        <v>156</v>
      </c>
      <c r="C11" s="186"/>
      <c r="D11" s="186"/>
      <c r="E11" s="186"/>
      <c r="F11" s="186"/>
      <c r="G11" s="186" t="s">
        <v>157</v>
      </c>
      <c r="H11" s="186"/>
      <c r="I11" s="186" t="s">
        <v>158</v>
      </c>
      <c r="J11" s="187"/>
    </row>
    <row r="12" spans="1:10" ht="21" customHeight="1" x14ac:dyDescent="0.35">
      <c r="B12" s="191" t="s">
        <v>159</v>
      </c>
      <c r="C12" s="117"/>
      <c r="D12" s="117"/>
      <c r="E12" s="117"/>
      <c r="F12" s="117"/>
      <c r="G12" s="105"/>
      <c r="H12" s="106"/>
      <c r="I12" s="105"/>
      <c r="J12" s="197"/>
    </row>
    <row r="13" spans="1:10" ht="21" customHeight="1" x14ac:dyDescent="0.35">
      <c r="B13" s="191" t="s">
        <v>160</v>
      </c>
      <c r="C13" s="117"/>
      <c r="D13" s="117"/>
      <c r="E13" s="117"/>
      <c r="F13" s="117"/>
      <c r="G13" s="105"/>
      <c r="H13" s="106"/>
      <c r="I13" s="105"/>
      <c r="J13" s="197"/>
    </row>
    <row r="14" spans="1:10" ht="21" customHeight="1" x14ac:dyDescent="0.35">
      <c r="B14" s="191" t="s">
        <v>161</v>
      </c>
      <c r="C14" s="117"/>
      <c r="D14" s="117"/>
      <c r="E14" s="117"/>
      <c r="F14" s="117"/>
      <c r="G14" s="105"/>
      <c r="H14" s="106"/>
      <c r="I14" s="105"/>
      <c r="J14" s="197"/>
    </row>
    <row r="15" spans="1:10" ht="21" customHeight="1" x14ac:dyDescent="0.35">
      <c r="B15" s="191" t="s">
        <v>162</v>
      </c>
      <c r="C15" s="117"/>
      <c r="D15" s="117"/>
      <c r="E15" s="117"/>
      <c r="F15" s="117"/>
      <c r="G15" s="105"/>
      <c r="H15" s="106"/>
      <c r="I15" s="105"/>
      <c r="J15" s="197"/>
    </row>
    <row r="16" spans="1:10" ht="21" customHeight="1" x14ac:dyDescent="0.35">
      <c r="B16" s="191" t="s">
        <v>163</v>
      </c>
      <c r="C16" s="117"/>
      <c r="D16" s="117"/>
      <c r="E16" s="117"/>
      <c r="F16" s="117"/>
      <c r="G16" s="105"/>
      <c r="H16" s="106"/>
      <c r="I16" s="105"/>
      <c r="J16" s="197"/>
    </row>
    <row r="17" spans="2:10" ht="21" customHeight="1" x14ac:dyDescent="0.35">
      <c r="B17" s="191" t="s">
        <v>61</v>
      </c>
      <c r="C17" s="117"/>
      <c r="D17" s="117"/>
      <c r="E17" s="117"/>
      <c r="F17" s="117"/>
      <c r="G17" s="105"/>
      <c r="H17" s="106"/>
      <c r="I17" s="105"/>
      <c r="J17" s="197"/>
    </row>
    <row r="18" spans="2:10" ht="21" customHeight="1" x14ac:dyDescent="0.35">
      <c r="B18" s="191" t="s">
        <v>164</v>
      </c>
      <c r="C18" s="117"/>
      <c r="D18" s="117"/>
      <c r="E18" s="117"/>
      <c r="F18" s="117"/>
      <c r="G18" s="105"/>
      <c r="H18" s="106"/>
      <c r="I18" s="105"/>
      <c r="J18" s="197"/>
    </row>
    <row r="19" spans="2:10" ht="21" customHeight="1" x14ac:dyDescent="0.35">
      <c r="B19" s="191" t="s">
        <v>165</v>
      </c>
      <c r="C19" s="117"/>
      <c r="D19" s="117"/>
      <c r="E19" s="117"/>
      <c r="F19" s="117"/>
      <c r="G19" s="105"/>
      <c r="H19" s="106"/>
      <c r="I19" s="105"/>
      <c r="J19" s="197"/>
    </row>
    <row r="20" spans="2:10" ht="21" customHeight="1" x14ac:dyDescent="0.35">
      <c r="B20" s="191" t="s">
        <v>166</v>
      </c>
      <c r="C20" s="117"/>
      <c r="D20" s="117"/>
      <c r="E20" s="117"/>
      <c r="F20" s="117"/>
      <c r="G20" s="105"/>
      <c r="H20" s="106"/>
      <c r="I20" s="105"/>
      <c r="J20" s="197"/>
    </row>
    <row r="21" spans="2:10" ht="21" customHeight="1" x14ac:dyDescent="0.35">
      <c r="B21" s="191" t="s">
        <v>63</v>
      </c>
      <c r="C21" s="117"/>
      <c r="D21" s="117"/>
      <c r="E21" s="117"/>
      <c r="F21" s="117"/>
      <c r="G21" s="105"/>
      <c r="H21" s="106"/>
      <c r="I21" s="105"/>
      <c r="J21" s="197"/>
    </row>
    <row r="22" spans="2:10" ht="21" customHeight="1" x14ac:dyDescent="0.35">
      <c r="B22" s="191" t="s">
        <v>167</v>
      </c>
      <c r="C22" s="117"/>
      <c r="D22" s="117"/>
      <c r="E22" s="117"/>
      <c r="F22" s="117"/>
      <c r="G22" s="105"/>
      <c r="H22" s="106"/>
      <c r="I22" s="105"/>
      <c r="J22" s="197"/>
    </row>
    <row r="23" spans="2:10" ht="21" customHeight="1" thickBot="1" x14ac:dyDescent="0.4">
      <c r="B23" s="192" t="s">
        <v>168</v>
      </c>
      <c r="C23" s="193"/>
      <c r="D23" s="193"/>
      <c r="E23" s="193"/>
      <c r="F23" s="193"/>
      <c r="G23" s="194"/>
      <c r="H23" s="195"/>
      <c r="I23" s="194"/>
      <c r="J23" s="196"/>
    </row>
  </sheetData>
  <mergeCells count="48">
    <mergeCell ref="I14:J14"/>
    <mergeCell ref="I13:J13"/>
    <mergeCell ref="I12:J12"/>
    <mergeCell ref="I20:J20"/>
    <mergeCell ref="I19:J19"/>
    <mergeCell ref="I18:J18"/>
    <mergeCell ref="I17:J17"/>
    <mergeCell ref="I16:J16"/>
    <mergeCell ref="I15:J15"/>
    <mergeCell ref="G21:H21"/>
    <mergeCell ref="G22:H22"/>
    <mergeCell ref="G23:H23"/>
    <mergeCell ref="I23:J23"/>
    <mergeCell ref="I22:J22"/>
    <mergeCell ref="I21:J21"/>
    <mergeCell ref="B23:F23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B17:F17"/>
    <mergeCell ref="B18:F18"/>
    <mergeCell ref="B19:F19"/>
    <mergeCell ref="B20:F20"/>
    <mergeCell ref="B21:F21"/>
    <mergeCell ref="B22:F22"/>
    <mergeCell ref="B12:F12"/>
    <mergeCell ref="B13:F13"/>
    <mergeCell ref="B14:F14"/>
    <mergeCell ref="B15:F15"/>
    <mergeCell ref="B16:F16"/>
    <mergeCell ref="B10:J10"/>
    <mergeCell ref="G11:H11"/>
    <mergeCell ref="I11:J11"/>
    <mergeCell ref="B11:F11"/>
    <mergeCell ref="A1:J1"/>
    <mergeCell ref="B3:J3"/>
    <mergeCell ref="B4:J4"/>
    <mergeCell ref="B5:J5"/>
    <mergeCell ref="B6:J6"/>
    <mergeCell ref="B2:J2"/>
    <mergeCell ref="B7:J7"/>
    <mergeCell ref="B8:J8"/>
  </mergeCells>
  <dataValidations count="1">
    <dataValidation type="list" allowBlank="1" showInputMessage="1" showErrorMessage="1" sqref="G12:J23" xr:uid="{2EDAD2A0-1009-43FC-A88C-2189FF9CB21E}">
      <formula1>" ,Oui"</formula1>
    </dataValidation>
  </dataValidations>
  <pageMargins left="0.7" right="0.7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3B78B-C652-4628-83AC-D16454FDC739}">
  <dimension ref="A1:I2"/>
  <sheetViews>
    <sheetView workbookViewId="0">
      <selection sqref="A1:I1"/>
    </sheetView>
  </sheetViews>
  <sheetFormatPr baseColWidth="10" defaultRowHeight="14.5" x14ac:dyDescent="0.35"/>
  <sheetData>
    <row r="1" spans="1:9" ht="70.5" customHeight="1" x14ac:dyDescent="0.35">
      <c r="A1" s="183" t="s">
        <v>176</v>
      </c>
      <c r="B1" s="184"/>
      <c r="C1" s="184"/>
      <c r="D1" s="184"/>
      <c r="E1" s="184"/>
      <c r="F1" s="184"/>
      <c r="G1" s="184"/>
      <c r="H1" s="184"/>
      <c r="I1" s="185"/>
    </row>
    <row r="2" spans="1:9" ht="253.5" customHeight="1" thickBot="1" x14ac:dyDescent="0.4">
      <c r="A2" s="198"/>
      <c r="B2" s="199"/>
      <c r="C2" s="199"/>
      <c r="D2" s="199"/>
      <c r="E2" s="199"/>
      <c r="F2" s="199"/>
      <c r="G2" s="199"/>
      <c r="H2" s="199"/>
      <c r="I2" s="200"/>
    </row>
  </sheetData>
  <mergeCells count="2">
    <mergeCell ref="A1:I1"/>
    <mergeCell ref="A2:I2"/>
  </mergeCells>
  <pageMargins left="0.7" right="0.7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680EE-E137-42FB-9CBC-B86114553BAA}">
  <dimension ref="A2:C13"/>
  <sheetViews>
    <sheetView workbookViewId="0">
      <selection activeCell="B13" sqref="B13"/>
    </sheetView>
  </sheetViews>
  <sheetFormatPr baseColWidth="10" defaultRowHeight="14.5" x14ac:dyDescent="0.35"/>
  <cols>
    <col min="1" max="1" width="61.7265625" customWidth="1"/>
    <col min="2" max="2" width="10.81640625" customWidth="1"/>
    <col min="3" max="3" width="10.81640625" style="87"/>
  </cols>
  <sheetData>
    <row r="2" spans="1:3" x14ac:dyDescent="0.35">
      <c r="A2" t="s">
        <v>227</v>
      </c>
      <c r="B2">
        <f>'Prév. budg'!G21</f>
        <v>0</v>
      </c>
    </row>
    <row r="3" spans="1:3" x14ac:dyDescent="0.35">
      <c r="A3" t="s">
        <v>228</v>
      </c>
    </row>
    <row r="4" spans="1:3" x14ac:dyDescent="0.35">
      <c r="A4" s="88" t="s">
        <v>241</v>
      </c>
      <c r="B4">
        <f>'Prév. budg'!G24+'Prév. budg'!G25+'Prév. budg'!G26+'Prév. budg'!G27+'Prév. budg'!G28+'Prév. budg'!G74+'Prév. budg'!G75+'Prév. budg'!G76+'Prév. budg'!G31</f>
        <v>0</v>
      </c>
      <c r="C4" s="87" t="e">
        <f>B4/B$2</f>
        <v>#DIV/0!</v>
      </c>
    </row>
    <row r="5" spans="1:3" x14ac:dyDescent="0.35">
      <c r="A5" s="88" t="s">
        <v>237</v>
      </c>
      <c r="B5">
        <f>'Prév. budg'!G33+'Prév. budg'!G34+'Prév. budg'!G35</f>
        <v>0</v>
      </c>
      <c r="C5" s="87" t="e">
        <f t="shared" ref="C5:C11" si="0">B5/B$2</f>
        <v>#DIV/0!</v>
      </c>
    </row>
    <row r="6" spans="1:3" x14ac:dyDescent="0.35">
      <c r="A6" s="88" t="s">
        <v>232</v>
      </c>
      <c r="B6">
        <f>'Prév. budg'!G36+'Prév. budg'!G37+'Prév. budg'!G38+'Prév. budg'!G61+'Prév. budg'!G62+'Prév. budg'!G63+'Prév. budg'!G64+'Prév. budg'!G32</f>
        <v>0</v>
      </c>
      <c r="C6" s="87" t="e">
        <f t="shared" si="0"/>
        <v>#DIV/0!</v>
      </c>
    </row>
    <row r="7" spans="1:3" x14ac:dyDescent="0.35">
      <c r="A7" s="88" t="s">
        <v>238</v>
      </c>
      <c r="B7">
        <f>'Prév. budg'!G78+'Prév. budg'!G79+'Prév. budg'!G39+'Prév. budg'!G40+'Prév. budg'!G81+'Prév. budg'!G82</f>
        <v>0</v>
      </c>
      <c r="C7" s="87" t="e">
        <f t="shared" si="0"/>
        <v>#DIV/0!</v>
      </c>
    </row>
    <row r="8" spans="1:3" x14ac:dyDescent="0.35">
      <c r="A8" s="88" t="s">
        <v>239</v>
      </c>
      <c r="B8">
        <f>'Prév. budg'!G57+'Prév. budg'!G58+'Prév. budg'!G59+'Prév. budg'!G60</f>
        <v>0</v>
      </c>
      <c r="C8" s="87" t="e">
        <f t="shared" si="0"/>
        <v>#DIV/0!</v>
      </c>
    </row>
    <row r="9" spans="1:3" x14ac:dyDescent="0.35">
      <c r="A9" s="88" t="s">
        <v>236</v>
      </c>
      <c r="B9">
        <f>'Prév. budg'!G65+'Prév. budg'!G66+'Prév. budg'!G67</f>
        <v>0</v>
      </c>
      <c r="C9" s="87" t="e">
        <f t="shared" si="0"/>
        <v>#DIV/0!</v>
      </c>
    </row>
    <row r="10" spans="1:3" x14ac:dyDescent="0.35">
      <c r="A10" s="88" t="s">
        <v>235</v>
      </c>
      <c r="B10">
        <f>'Prév. budg'!G29+'Prév. budg'!G30+'Prév. budg'!G68+'Prév. budg'!G69+'Prév. budg'!G70+'Prév. budg'!G71+'Prév. budg'!G72+'Prév. budg'!G73</f>
        <v>0</v>
      </c>
      <c r="C10" s="87" t="e">
        <f t="shared" si="0"/>
        <v>#DIV/0!</v>
      </c>
    </row>
    <row r="11" spans="1:3" x14ac:dyDescent="0.35">
      <c r="A11" s="88" t="s">
        <v>234</v>
      </c>
      <c r="B11">
        <f>'Prév. budg'!G87+'Prév. budg'!G88+'Prév. budg'!G89</f>
        <v>0</v>
      </c>
      <c r="C11" s="87" t="e">
        <f t="shared" si="0"/>
        <v>#DIV/0!</v>
      </c>
    </row>
    <row r="12" spans="1:3" x14ac:dyDescent="0.35">
      <c r="A12" s="88" t="s">
        <v>233</v>
      </c>
      <c r="B12">
        <f>'Prév. budg'!G44+'Prév. budg'!G45+'Prév. budg'!G46+'Prév. budg'!G77+'Prév. budg'!G80+'Prév. budg'!G83+'Prév. budg'!G84+'Prév. budg'!G85+'Prév. budg'!G86+'Prév. budg'!G41+'Prév. budg'!G42+'Prév. budg'!G43</f>
        <v>0</v>
      </c>
      <c r="C12" s="87" t="e">
        <f>B12/B$2</f>
        <v>#DIV/0!</v>
      </c>
    </row>
    <row r="13" spans="1:3" x14ac:dyDescent="0.35">
      <c r="A13" s="88" t="s">
        <v>240</v>
      </c>
      <c r="B13" s="89">
        <f>Passif!F22</f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d40f47-565c-46b9-ab6c-90ab50382f82">
      <Terms xmlns="http://schemas.microsoft.com/office/infopath/2007/PartnerControls"/>
    </lcf76f155ced4ddcb4097134ff3c332f>
    <TaxCatchAll xmlns="d6550cff-6e93-4569-b253-9d164d6c0b0c" xsi:nil="true"/>
    <SharedWithUsers xmlns="d6550cff-6e93-4569-b253-9d164d6c0b0c">
      <UserInfo>
        <DisplayName>Stéphane Bouchard</DisplayName>
        <AccountId>23</AccountId>
        <AccountType/>
      </UserInfo>
      <UserInfo>
        <DisplayName>Roger Lafrance</DisplayName>
        <AccountId>16</AccountId>
        <AccountType/>
      </UserInfo>
      <UserInfo>
        <DisplayName>Nathalie Roy</DisplayName>
        <AccountId>17</AccountId>
        <AccountType/>
      </UserInfo>
      <UserInfo>
        <DisplayName>Julie Coderre</DisplayName>
        <AccountId>18</AccountId>
        <AccountType/>
      </UserInfo>
      <UserInfo>
        <DisplayName>Evelyne Auger</DisplayName>
        <AccountId>48</AccountId>
        <AccountType/>
      </UserInfo>
      <UserInfo>
        <DisplayName>Michel Beaulieu</DisplayName>
        <AccountId>36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083931FE487D43AF756CC1EAA2C392" ma:contentTypeVersion="18" ma:contentTypeDescription="Crée un document." ma:contentTypeScope="" ma:versionID="b4479a5b930f466dfe1606ebfe13bf8b">
  <xsd:schema xmlns:xsd="http://www.w3.org/2001/XMLSchema" xmlns:xs="http://www.w3.org/2001/XMLSchema" xmlns:p="http://schemas.microsoft.com/office/2006/metadata/properties" xmlns:ns2="2ed40f47-565c-46b9-ab6c-90ab50382f82" xmlns:ns3="d6550cff-6e93-4569-b253-9d164d6c0b0c" targetNamespace="http://schemas.microsoft.com/office/2006/metadata/properties" ma:root="true" ma:fieldsID="f6330d9b5e4844cf8a3c8819e2694a2c" ns2:_="" ns3:_="">
    <xsd:import namespace="2ed40f47-565c-46b9-ab6c-90ab50382f82"/>
    <xsd:import namespace="d6550cff-6e93-4569-b253-9d164d6c0b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40f47-565c-46b9-ab6c-90ab50382f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7588fe35-3430-4d2f-a043-7dfd8441b9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50cff-6e93-4569-b253-9d164d6c0b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5270693-c06c-452e-b4dd-8109d2213d2a}" ma:internalName="TaxCatchAll" ma:showField="CatchAllData" ma:web="d6550cff-6e93-4569-b253-9d164d6c0b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55D0AD-9AB5-4BAB-B4D2-3A02F4241DD0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d6550cff-6e93-4569-b253-9d164d6c0b0c"/>
    <ds:schemaRef ds:uri="2ed40f47-565c-46b9-ab6c-90ab50382f82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77B68CC-4D5F-4114-A40E-0377CF59D3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598AF9-925A-42E7-9DB9-67A316F423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d40f47-565c-46b9-ab6c-90ab50382f82"/>
    <ds:schemaRef ds:uri="d6550cff-6e93-4569-b253-9d164d6c0b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Page 1</vt:lpstr>
      <vt:lpstr>Actif</vt:lpstr>
      <vt:lpstr>Prév. budg</vt:lpstr>
      <vt:lpstr>Passif</vt:lpstr>
      <vt:lpstr>Solutions</vt:lpstr>
      <vt:lpstr>Résumé</vt:lpstr>
      <vt:lpstr>% par catégorie</vt:lpstr>
      <vt:lpstr>'Prév. budg'!Zone_d_impression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</dc:creator>
  <cp:keywords/>
  <dc:description/>
  <cp:lastModifiedBy>direction@acefme.org</cp:lastModifiedBy>
  <cp:revision/>
  <cp:lastPrinted>2024-08-27T12:29:48Z</cp:lastPrinted>
  <dcterms:created xsi:type="dcterms:W3CDTF">2013-02-26T16:02:30Z</dcterms:created>
  <dcterms:modified xsi:type="dcterms:W3CDTF">2025-01-27T13:28:16Z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0x01010053083931FE487D43AF756CC1EAA2C392</vt:lpwstr>
  </property>
  <property fmtid="{D5CDD505-2E9C-101B-9397-08002B2CF9AE}" pid="3" name="MediaServiceImageTags">
    <vt:lpwstr/>
  </property>
</Properties>
</file>